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5 Dotace 2023\9400 Rádcovské akce\Formuláře_vyúčtování\"/>
    </mc:Choice>
  </mc:AlternateContent>
  <xr:revisionPtr revIDLastSave="0" documentId="13_ncr:1_{5B901AE3-79D3-4A63-96A4-157D8BEC346A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prehled_akce " sheetId="1" r:id="rId1"/>
    <sheet name="vzor" sheetId="3" r:id="rId2"/>
  </sheets>
  <definedNames>
    <definedName name="_xlnm.Print_Area" localSheetId="0">'prehled_akce '!$A$1:$I$34</definedName>
  </definedNames>
  <calcPr calcId="191029"/>
</workbook>
</file>

<file path=xl/calcChain.xml><?xml version="1.0" encoding="utf-8"?>
<calcChain xmlns="http://schemas.openxmlformats.org/spreadsheetml/2006/main">
  <c r="J20" i="3" l="1"/>
  <c r="J9" i="3"/>
  <c r="J10" i="3"/>
  <c r="J11" i="3"/>
  <c r="J12" i="3"/>
  <c r="J13" i="3"/>
  <c r="J14" i="3"/>
  <c r="J15" i="3"/>
  <c r="J16" i="3"/>
  <c r="J17" i="3"/>
  <c r="J18" i="3"/>
  <c r="J19" i="3"/>
  <c r="J8" i="3"/>
  <c r="K5" i="1"/>
  <c r="H5" i="1" l="1"/>
  <c r="F21" i="3" l="1"/>
  <c r="G21" i="3" s="1"/>
  <c r="E21" i="3"/>
  <c r="C21" i="3"/>
  <c r="I20" i="3"/>
  <c r="G20" i="3"/>
  <c r="I19" i="3"/>
  <c r="G19" i="3"/>
  <c r="I18" i="3"/>
  <c r="G18" i="3"/>
  <c r="I17" i="3"/>
  <c r="G17" i="3"/>
  <c r="I16" i="3"/>
  <c r="G16" i="3"/>
  <c r="I15" i="3"/>
  <c r="G15" i="3"/>
  <c r="I14" i="3"/>
  <c r="G14" i="3"/>
  <c r="I13" i="3"/>
  <c r="G13" i="3"/>
  <c r="I12" i="3"/>
  <c r="G12" i="3"/>
  <c r="I11" i="3"/>
  <c r="G11" i="3"/>
  <c r="I10" i="3"/>
  <c r="G10" i="3"/>
  <c r="G9" i="3"/>
  <c r="I9" i="3" s="1"/>
  <c r="G8" i="3"/>
  <c r="I8" i="3" s="1"/>
  <c r="G25" i="1"/>
  <c r="F25" i="1"/>
  <c r="E25" i="1"/>
  <c r="D25" i="1"/>
  <c r="K24" i="1"/>
  <c r="J24" i="1"/>
  <c r="K23" i="1"/>
  <c r="J23" i="1"/>
  <c r="K22" i="1"/>
  <c r="J22" i="1"/>
  <c r="K21" i="1"/>
  <c r="J21" i="1"/>
  <c r="K20" i="1"/>
  <c r="J20" i="1"/>
  <c r="H20" i="1"/>
  <c r="K19" i="1"/>
  <c r="J19" i="1"/>
  <c r="H19" i="1"/>
  <c r="K18" i="1"/>
  <c r="J18" i="1"/>
  <c r="H18" i="1"/>
  <c r="K17" i="1"/>
  <c r="J17" i="1"/>
  <c r="H17" i="1"/>
  <c r="K16" i="1"/>
  <c r="J16" i="1"/>
  <c r="H16" i="1"/>
  <c r="K15" i="1"/>
  <c r="J15" i="1"/>
  <c r="H15" i="1"/>
  <c r="K14" i="1"/>
  <c r="J14" i="1"/>
  <c r="H14" i="1"/>
  <c r="K13" i="1"/>
  <c r="J13" i="1"/>
  <c r="H13" i="1"/>
  <c r="K12" i="1"/>
  <c r="J12" i="1"/>
  <c r="H12" i="1"/>
  <c r="K11" i="1"/>
  <c r="J11" i="1"/>
  <c r="H11" i="1"/>
  <c r="K10" i="1"/>
  <c r="J10" i="1"/>
  <c r="H10" i="1"/>
  <c r="K9" i="1"/>
  <c r="J9" i="1"/>
  <c r="H9" i="1"/>
  <c r="K8" i="1"/>
  <c r="J8" i="1"/>
  <c r="H8" i="1"/>
  <c r="K7" i="1"/>
  <c r="J7" i="1"/>
  <c r="H7" i="1"/>
  <c r="K6" i="1"/>
  <c r="J6" i="1"/>
  <c r="H6" i="1"/>
  <c r="J5" i="1"/>
  <c r="H25" i="1" l="1"/>
</calcChain>
</file>

<file path=xl/sharedStrings.xml><?xml version="1.0" encoding="utf-8"?>
<sst xmlns="http://schemas.openxmlformats.org/spreadsheetml/2006/main" count="57" uniqueCount="36">
  <si>
    <t>Kraj:</t>
  </si>
  <si>
    <t>KONTROLA SPRÁVNOSTI ÚDAJŮ</t>
  </si>
  <si>
    <t>Číslo OJ</t>
  </si>
  <si>
    <t>Náklady akce</t>
  </si>
  <si>
    <t>Dotace</t>
  </si>
  <si>
    <t>Podíl dotace (%)</t>
  </si>
  <si>
    <t>Podíl dotace (MAX. 70%)</t>
  </si>
  <si>
    <t>CELKEM</t>
  </si>
  <si>
    <t>Zpracoval:</t>
  </si>
  <si>
    <t>930 00</t>
  </si>
  <si>
    <t>Krajské kolo závodu světlušek a vlčat</t>
  </si>
  <si>
    <t>Rádcovský kurz Liberátor</t>
  </si>
  <si>
    <t>Jedná se pouze o vzor, pro vyplnění formuláře přepněte na list prehled_akce!</t>
  </si>
  <si>
    <t xml:space="preserve">Junák - český skaut, z. s. </t>
  </si>
  <si>
    <t>PŘEHLED RÁDCOVSKÝCH AKCÍ</t>
  </si>
  <si>
    <t>Název akce</t>
  </si>
  <si>
    <t>Kontakt    - telefon:</t>
  </si>
  <si>
    <t xml:space="preserve">                 - mail:</t>
  </si>
  <si>
    <t>Datum:</t>
  </si>
  <si>
    <t>Stanovisko revizní komise:</t>
  </si>
  <si>
    <t>Rok:</t>
  </si>
  <si>
    <t xml:space="preserve">PŘEHLED RÁDCOVSKÝCH AKCÍ </t>
  </si>
  <si>
    <t xml:space="preserve">Počet účastníků </t>
  </si>
  <si>
    <t>do 17 let</t>
  </si>
  <si>
    <t>celkem</t>
  </si>
  <si>
    <t>Jméno a podpis statutárního orgánu OJ:</t>
  </si>
  <si>
    <t>Jméno a podpis revizního orgánu OJ:</t>
  </si>
  <si>
    <t>Podíl účastníků do 26 let (MIN. 70%)</t>
  </si>
  <si>
    <t>Aleš Nový</t>
  </si>
  <si>
    <t xml:space="preserve">               - e- mail:</t>
  </si>
  <si>
    <t>Vyúčtování je v souladu s rozhodnutím.</t>
  </si>
  <si>
    <t>Alena Nová</t>
  </si>
  <si>
    <t>Tomáš Starý</t>
  </si>
  <si>
    <t>a.no@atlas.com</t>
  </si>
  <si>
    <t>Nová</t>
  </si>
  <si>
    <t>Starý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</si>
</sst>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0"/>
  </numFmts>
  <fonts count="24" x14ac:knownFonts="1">
    <font>
      <sz val="10"/>
      <name val="Arial"/>
      <charset val="238"/>
    </font>
    <font>
      <b/>
      <sz val="11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8"/>
      <name val="Arial CE"/>
      <family val="2"/>
      <charset val="238"/>
    </font>
    <font>
      <b/>
      <sz val="14"/>
      <color indexed="10"/>
      <name val="Arial CE"/>
      <charset val="238"/>
    </font>
    <font>
      <b/>
      <sz val="18"/>
      <color indexed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charset val="238"/>
    </font>
    <font>
      <sz val="10"/>
      <name val="Arial CE"/>
      <family val="2"/>
      <charset val="238"/>
    </font>
    <font>
      <sz val="12"/>
      <color indexed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charset val="238"/>
    </font>
    <font>
      <sz val="18"/>
      <color rgb="FFFF0000"/>
      <name val="Arial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charset val="238"/>
    </font>
    <font>
      <b/>
      <sz val="14"/>
      <name val="Arial"/>
      <family val="2"/>
      <charset val="238"/>
    </font>
    <font>
      <sz val="12"/>
      <name val="Blackadder ITC"/>
      <family val="5"/>
    </font>
    <font>
      <sz val="12"/>
      <name val="Brush Script MT"/>
      <family val="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3" fontId="11" fillId="2" borderId="2" xfId="0" applyNumberFormat="1" applyFont="1" applyFill="1" applyBorder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0" fillId="0" borderId="0" xfId="0" applyNumberFormat="1" applyFont="1"/>
    <xf numFmtId="0" fontId="0" fillId="0" borderId="0" xfId="0" applyFill="1"/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8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10" fontId="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3" fontId="19" fillId="0" borderId="7" xfId="0" applyNumberFormat="1" applyFont="1" applyFill="1" applyBorder="1" applyAlignment="1">
      <alignment horizontal="center" wrapText="1"/>
    </xf>
    <xf numFmtId="10" fontId="12" fillId="0" borderId="0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right"/>
    </xf>
    <xf numFmtId="10" fontId="15" fillId="0" borderId="2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/>
    <xf numFmtId="0" fontId="14" fillId="0" borderId="0" xfId="0" applyFont="1" applyFill="1" applyAlignment="1" applyProtection="1"/>
    <xf numFmtId="0" fontId="10" fillId="0" borderId="0" xfId="0" applyFont="1" applyFill="1" applyAlignment="1" applyProtection="1"/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164" fontId="0" fillId="0" borderId="0" xfId="0" applyNumberForma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horizont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center"/>
      <protection locked="0"/>
    </xf>
    <xf numFmtId="3" fontId="12" fillId="3" borderId="2" xfId="0" applyNumberFormat="1" applyFont="1" applyFill="1" applyBorder="1" applyAlignment="1" applyProtection="1">
      <alignment horizontal="center"/>
      <protection locked="0"/>
    </xf>
    <xf numFmtId="4" fontId="12" fillId="3" borderId="2" xfId="0" applyNumberFormat="1" applyFont="1" applyFill="1" applyBorder="1" applyAlignment="1" applyProtection="1">
      <alignment horizontal="right"/>
      <protection locked="0"/>
    </xf>
    <xf numFmtId="0" fontId="14" fillId="3" borderId="1" xfId="0" applyFont="1" applyFill="1" applyBorder="1" applyAlignment="1" applyProtection="1">
      <protection locked="0"/>
    </xf>
    <xf numFmtId="14" fontId="14" fillId="3" borderId="1" xfId="0" applyNumberFormat="1" applyFont="1" applyFill="1" applyBorder="1" applyAlignment="1" applyProtection="1">
      <protection locked="0"/>
    </xf>
    <xf numFmtId="0" fontId="20" fillId="0" borderId="0" xfId="0" applyFont="1" applyFill="1" applyAlignment="1" applyProtection="1"/>
    <xf numFmtId="0" fontId="17" fillId="0" borderId="0" xfId="0" applyFont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0" fontId="1" fillId="0" borderId="0" xfId="0" applyFont="1" applyFill="1" applyProtection="1"/>
    <xf numFmtId="0" fontId="0" fillId="0" borderId="0" xfId="0" applyFill="1" applyProtection="1"/>
    <xf numFmtId="0" fontId="6" fillId="0" borderId="0" xfId="0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164" fontId="12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Protection="1"/>
    <xf numFmtId="3" fontId="12" fillId="0" borderId="2" xfId="0" applyNumberFormat="1" applyFont="1" applyFill="1" applyBorder="1" applyAlignment="1" applyProtection="1">
      <alignment horizontal="center"/>
    </xf>
    <xf numFmtId="4" fontId="12" fillId="0" borderId="2" xfId="0" applyNumberFormat="1" applyFont="1" applyFill="1" applyBorder="1" applyAlignment="1" applyProtection="1">
      <alignment horizontal="right"/>
    </xf>
    <xf numFmtId="10" fontId="12" fillId="0" borderId="2" xfId="0" applyNumberFormat="1" applyFont="1" applyFill="1" applyBorder="1" applyAlignment="1" applyProtection="1">
      <alignment horizontal="center"/>
    </xf>
    <xf numFmtId="3" fontId="14" fillId="0" borderId="0" xfId="0" applyNumberFormat="1" applyFont="1" applyFill="1" applyProtection="1"/>
    <xf numFmtId="164" fontId="9" fillId="0" borderId="3" xfId="0" applyNumberFormat="1" applyFont="1" applyFill="1" applyBorder="1" applyAlignment="1" applyProtection="1">
      <alignment horizontal="left"/>
    </xf>
    <xf numFmtId="165" fontId="10" fillId="0" borderId="4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10" fontId="15" fillId="0" borderId="2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Protection="1"/>
    <xf numFmtId="164" fontId="14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4" fontId="14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Fill="1" applyAlignment="1" applyProtection="1">
      <alignment horizontal="right"/>
    </xf>
    <xf numFmtId="10" fontId="14" fillId="0" borderId="0" xfId="0" applyNumberFormat="1" applyFont="1" applyFill="1" applyAlignment="1" applyProtection="1">
      <alignment horizontal="center"/>
    </xf>
    <xf numFmtId="0" fontId="16" fillId="0" borderId="0" xfId="0" applyFont="1" applyFill="1" applyProtection="1"/>
    <xf numFmtId="4" fontId="16" fillId="0" borderId="0" xfId="0" applyNumberFormat="1" applyFont="1" applyFill="1" applyAlignment="1" applyProtection="1">
      <alignment horizontal="right"/>
    </xf>
    <xf numFmtId="10" fontId="12" fillId="0" borderId="2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right" vertical="center"/>
    </xf>
    <xf numFmtId="0" fontId="0" fillId="0" borderId="1" xfId="0" applyBorder="1"/>
    <xf numFmtId="1" fontId="3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right"/>
    </xf>
    <xf numFmtId="3" fontId="21" fillId="0" borderId="0" xfId="0" applyNumberFormat="1" applyFont="1" applyFill="1" applyAlignment="1" applyProtection="1">
      <alignment horizontal="right"/>
    </xf>
    <xf numFmtId="0" fontId="18" fillId="5" borderId="0" xfId="0" applyFont="1" applyFill="1" applyAlignment="1"/>
    <xf numFmtId="0" fontId="0" fillId="5" borderId="0" xfId="0" applyFill="1"/>
    <xf numFmtId="0" fontId="14" fillId="5" borderId="4" xfId="0" applyFont="1" applyFill="1" applyBorder="1" applyAlignment="1" applyProtection="1">
      <alignment horizontal="center"/>
      <protection locked="0"/>
    </xf>
    <xf numFmtId="3" fontId="10" fillId="5" borderId="0" xfId="0" applyNumberFormat="1" applyFont="1" applyFill="1"/>
    <xf numFmtId="0" fontId="14" fillId="5" borderId="1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/>
    <xf numFmtId="3" fontId="10" fillId="5" borderId="0" xfId="0" applyNumberFormat="1" applyFont="1" applyFill="1" applyBorder="1"/>
    <xf numFmtId="0" fontId="14" fillId="5" borderId="0" xfId="0" applyFont="1" applyFill="1" applyBorder="1" applyAlignment="1" applyProtection="1">
      <protection locked="0"/>
    </xf>
    <xf numFmtId="0" fontId="20" fillId="5" borderId="0" xfId="0" applyFont="1" applyFill="1" applyAlignment="1" applyProtection="1"/>
    <xf numFmtId="0" fontId="14" fillId="5" borderId="0" xfId="0" applyFont="1" applyFill="1" applyBorder="1" applyAlignment="1" applyProtection="1"/>
    <xf numFmtId="0" fontId="10" fillId="5" borderId="0" xfId="0" applyFont="1" applyFill="1" applyAlignment="1" applyProtection="1"/>
    <xf numFmtId="14" fontId="14" fillId="5" borderId="1" xfId="0" applyNumberFormat="1" applyFont="1" applyFill="1" applyBorder="1" applyAlignment="1" applyProtection="1">
      <protection locked="0"/>
    </xf>
    <xf numFmtId="0" fontId="22" fillId="5" borderId="1" xfId="0" applyFont="1" applyFill="1" applyBorder="1" applyAlignment="1" applyProtection="1">
      <protection locked="0"/>
    </xf>
    <xf numFmtId="0" fontId="7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10" fontId="9" fillId="0" borderId="7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wrapText="1"/>
    </xf>
    <xf numFmtId="3" fontId="19" fillId="0" borderId="5" xfId="0" applyNumberFormat="1" applyFont="1" applyFill="1" applyBorder="1" applyAlignment="1">
      <alignment horizontal="center" wrapText="1"/>
    </xf>
    <xf numFmtId="0" fontId="14" fillId="3" borderId="4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right" vertical="center" wrapText="1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left" indent="1"/>
    </xf>
    <xf numFmtId="164" fontId="9" fillId="0" borderId="4" xfId="0" applyNumberFormat="1" applyFont="1" applyFill="1" applyBorder="1" applyAlignment="1">
      <alignment horizontal="left" indent="1"/>
    </xf>
    <xf numFmtId="164" fontId="9" fillId="0" borderId="5" xfId="0" applyNumberFormat="1" applyFont="1" applyFill="1" applyBorder="1" applyAlignment="1">
      <alignment horizontal="left" indent="1"/>
    </xf>
    <xf numFmtId="0" fontId="7" fillId="2" borderId="12" xfId="0" applyFont="1" applyFill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23" fillId="5" borderId="4" xfId="0" applyFont="1" applyFill="1" applyBorder="1" applyAlignment="1" applyProtection="1">
      <alignment horizontal="center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7" xfId="0" applyNumberFormat="1" applyFont="1" applyFill="1" applyBorder="1" applyAlignment="1" applyProtection="1">
      <alignment horizontal="center" vertical="center" wrapText="1"/>
    </xf>
    <xf numFmtId="10" fontId="9" fillId="0" borderId="6" xfId="0" applyNumberFormat="1" applyFont="1" applyFill="1" applyBorder="1" applyAlignment="1" applyProtection="1">
      <alignment horizontal="center" vertical="center" wrapText="1"/>
    </xf>
    <xf numFmtId="10" fontId="9" fillId="0" borderId="7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</xf>
    <xf numFmtId="0" fontId="18" fillId="4" borderId="0" xfId="0" applyFont="1" applyFill="1" applyAlignment="1">
      <alignment horizontal="center"/>
    </xf>
    <xf numFmtId="0" fontId="20" fillId="0" borderId="0" xfId="0" applyFont="1" applyFill="1" applyAlignment="1" applyProtection="1">
      <alignment horizontal="left" vertical="center" wrapText="1"/>
    </xf>
    <xf numFmtId="0" fontId="20" fillId="5" borderId="0" xfId="0" applyFont="1" applyFill="1" applyAlignment="1" applyProtection="1">
      <alignment horizontal="center" vertical="center" wrapText="1"/>
    </xf>
    <xf numFmtId="164" fontId="9" fillId="0" borderId="6" xfId="0" applyNumberFormat="1" applyFont="1" applyFill="1" applyBorder="1" applyAlignment="1" applyProtection="1">
      <alignment horizontal="center" vertical="center" wrapText="1"/>
    </xf>
    <xf numFmtId="164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horizontal="center" wrapText="1"/>
    </xf>
    <xf numFmtId="3" fontId="9" fillId="0" borderId="5" xfId="0" applyNumberFormat="1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0</xdr:col>
      <xdr:colOff>809625</xdr:colOff>
      <xdr:row>2</xdr:row>
      <xdr:rowOff>15128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571500" cy="709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66675</xdr:colOff>
      <xdr:row>5</xdr:row>
      <xdr:rowOff>42862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00050"/>
          <a:ext cx="657225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view="pageLayout" zoomScale="85" zoomScaleNormal="100" zoomScalePageLayoutView="85" workbookViewId="0">
      <selection activeCell="B21" sqref="B21:C21"/>
    </sheetView>
  </sheetViews>
  <sheetFormatPr defaultRowHeight="12.75" x14ac:dyDescent="0.2"/>
  <cols>
    <col min="1" max="1" width="13.42578125" style="15" customWidth="1"/>
    <col min="2" max="2" width="17.7109375" style="38" customWidth="1"/>
    <col min="3" max="3" width="40.5703125" style="15" customWidth="1"/>
    <col min="4" max="5" width="11.7109375" style="39" customWidth="1"/>
    <col min="6" max="6" width="15.28515625" style="40" customWidth="1"/>
    <col min="7" max="7" width="15.28515625" style="41" customWidth="1"/>
    <col min="8" max="8" width="12.140625" style="42" customWidth="1"/>
    <col min="9" max="9" width="5.140625" style="42" customWidth="1"/>
    <col min="10" max="10" width="19.85546875" style="1" customWidth="1"/>
    <col min="11" max="11" width="25.28515625" style="1" customWidth="1"/>
    <col min="12" max="12" width="9.140625" style="2"/>
  </cols>
  <sheetData>
    <row r="1" spans="1:12" ht="18" customHeight="1" x14ac:dyDescent="0.25">
      <c r="B1" s="23" t="s">
        <v>13</v>
      </c>
      <c r="C1" s="23"/>
      <c r="D1" s="24" t="s">
        <v>0</v>
      </c>
      <c r="E1" s="24"/>
      <c r="F1" s="43"/>
      <c r="G1" s="24" t="s">
        <v>20</v>
      </c>
      <c r="H1" s="43">
        <v>2023</v>
      </c>
      <c r="I1" s="25"/>
    </row>
    <row r="2" spans="1:12" s="4" customFormat="1" ht="36.75" customHeight="1" x14ac:dyDescent="0.25">
      <c r="A2" s="26"/>
      <c r="B2" s="123" t="s">
        <v>21</v>
      </c>
      <c r="C2" s="123"/>
      <c r="D2" s="123"/>
      <c r="E2" s="123"/>
      <c r="F2" s="123"/>
      <c r="G2" s="123"/>
      <c r="H2" s="123"/>
      <c r="I2" s="26"/>
      <c r="J2" s="102" t="s">
        <v>1</v>
      </c>
      <c r="K2" s="102"/>
      <c r="L2" s="3"/>
    </row>
    <row r="3" spans="1:12" s="6" customFormat="1" ht="15" customHeight="1" x14ac:dyDescent="0.25">
      <c r="A3" s="106" t="s">
        <v>2</v>
      </c>
      <c r="B3" s="112" t="s">
        <v>15</v>
      </c>
      <c r="C3" s="113"/>
      <c r="D3" s="116" t="s">
        <v>22</v>
      </c>
      <c r="E3" s="117"/>
      <c r="F3" s="108" t="s">
        <v>3</v>
      </c>
      <c r="G3" s="110" t="s">
        <v>4</v>
      </c>
      <c r="H3" s="104" t="s">
        <v>5</v>
      </c>
      <c r="I3" s="25"/>
      <c r="J3" s="103" t="s">
        <v>6</v>
      </c>
      <c r="K3" s="103" t="s">
        <v>27</v>
      </c>
      <c r="L3" s="5"/>
    </row>
    <row r="4" spans="1:12" s="8" customFormat="1" ht="16.5" customHeight="1" x14ac:dyDescent="0.25">
      <c r="A4" s="107"/>
      <c r="B4" s="114"/>
      <c r="C4" s="115"/>
      <c r="D4" s="27" t="s">
        <v>23</v>
      </c>
      <c r="E4" s="27" t="s">
        <v>24</v>
      </c>
      <c r="F4" s="109"/>
      <c r="G4" s="111"/>
      <c r="H4" s="105"/>
      <c r="I4" s="25"/>
      <c r="J4" s="103"/>
      <c r="K4" s="103"/>
      <c r="L4" s="7"/>
    </row>
    <row r="5" spans="1:12" s="11" customFormat="1" ht="15" customHeight="1" x14ac:dyDescent="0.25">
      <c r="A5" s="44"/>
      <c r="B5" s="121"/>
      <c r="C5" s="122"/>
      <c r="D5" s="45"/>
      <c r="E5" s="45"/>
      <c r="F5" s="46"/>
      <c r="G5" s="46"/>
      <c r="H5" s="81" t="str">
        <f>IF(G5="","",G5/F5)</f>
        <v/>
      </c>
      <c r="I5" s="28"/>
      <c r="J5" s="9" t="str">
        <f>IF(G5="","",IF(H5&gt;0.7,"POZOR CHYBA","OK"))</f>
        <v/>
      </c>
      <c r="K5" s="9" t="str">
        <f>IF(E5="","",IF(D5/E5&lt;0.7,"POZOR CHYBA","OK"))</f>
        <v/>
      </c>
      <c r="L5" s="10"/>
    </row>
    <row r="6" spans="1:12" s="11" customFormat="1" ht="15" customHeight="1" x14ac:dyDescent="0.25">
      <c r="A6" s="44"/>
      <c r="B6" s="121"/>
      <c r="C6" s="122"/>
      <c r="D6" s="45"/>
      <c r="E6" s="45"/>
      <c r="F6" s="46"/>
      <c r="G6" s="46"/>
      <c r="H6" s="81" t="str">
        <f t="shared" ref="H6:H20" si="0">IF(G6="","",G6/F6)</f>
        <v/>
      </c>
      <c r="I6" s="28"/>
      <c r="J6" s="9" t="str">
        <f t="shared" ref="J6:J24" si="1">IF(G6="","",IF(H6&gt;0.7,"POZOR CHYBA","OK"))</f>
        <v/>
      </c>
      <c r="K6" s="9" t="str">
        <f t="shared" ref="K6:K24" si="2">IF(E6="","",IF(D6/E6&lt;0.7,"POZOR CHYBA","OK"))</f>
        <v/>
      </c>
      <c r="L6" s="10"/>
    </row>
    <row r="7" spans="1:12" s="11" customFormat="1" ht="15" customHeight="1" x14ac:dyDescent="0.25">
      <c r="A7" s="44"/>
      <c r="B7" s="121"/>
      <c r="C7" s="122"/>
      <c r="D7" s="45"/>
      <c r="E7" s="45"/>
      <c r="F7" s="46"/>
      <c r="G7" s="46"/>
      <c r="H7" s="81" t="str">
        <f t="shared" si="0"/>
        <v/>
      </c>
      <c r="I7" s="28"/>
      <c r="J7" s="9" t="str">
        <f t="shared" si="1"/>
        <v/>
      </c>
      <c r="K7" s="9" t="str">
        <f t="shared" si="2"/>
        <v/>
      </c>
      <c r="L7" s="10"/>
    </row>
    <row r="8" spans="1:12" s="11" customFormat="1" ht="15" customHeight="1" x14ac:dyDescent="0.25">
      <c r="A8" s="44"/>
      <c r="B8" s="121"/>
      <c r="C8" s="122"/>
      <c r="D8" s="45"/>
      <c r="E8" s="45"/>
      <c r="F8" s="46"/>
      <c r="G8" s="46"/>
      <c r="H8" s="81" t="str">
        <f t="shared" si="0"/>
        <v/>
      </c>
      <c r="I8" s="28"/>
      <c r="J8" s="9" t="str">
        <f t="shared" si="1"/>
        <v/>
      </c>
      <c r="K8" s="9" t="str">
        <f t="shared" si="2"/>
        <v/>
      </c>
      <c r="L8" s="10"/>
    </row>
    <row r="9" spans="1:12" s="11" customFormat="1" ht="15" customHeight="1" x14ac:dyDescent="0.25">
      <c r="A9" s="44"/>
      <c r="B9" s="121"/>
      <c r="C9" s="122"/>
      <c r="D9" s="45"/>
      <c r="E9" s="45"/>
      <c r="F9" s="46"/>
      <c r="G9" s="46"/>
      <c r="H9" s="81" t="str">
        <f t="shared" si="0"/>
        <v/>
      </c>
      <c r="I9" s="28"/>
      <c r="J9" s="9" t="str">
        <f t="shared" si="1"/>
        <v/>
      </c>
      <c r="K9" s="9" t="str">
        <f t="shared" si="2"/>
        <v/>
      </c>
      <c r="L9" s="10"/>
    </row>
    <row r="10" spans="1:12" s="11" customFormat="1" ht="15" customHeight="1" x14ac:dyDescent="0.25">
      <c r="A10" s="44"/>
      <c r="B10" s="121"/>
      <c r="C10" s="122"/>
      <c r="D10" s="45"/>
      <c r="E10" s="45"/>
      <c r="F10" s="46"/>
      <c r="G10" s="46"/>
      <c r="H10" s="81" t="str">
        <f t="shared" si="0"/>
        <v/>
      </c>
      <c r="I10" s="28"/>
      <c r="J10" s="9" t="str">
        <f t="shared" si="1"/>
        <v/>
      </c>
      <c r="K10" s="9" t="str">
        <f t="shared" si="2"/>
        <v/>
      </c>
      <c r="L10" s="10"/>
    </row>
    <row r="11" spans="1:12" s="11" customFormat="1" ht="15" customHeight="1" x14ac:dyDescent="0.25">
      <c r="A11" s="44"/>
      <c r="B11" s="121"/>
      <c r="C11" s="122"/>
      <c r="D11" s="45"/>
      <c r="E11" s="45"/>
      <c r="F11" s="46"/>
      <c r="G11" s="46"/>
      <c r="H11" s="81" t="str">
        <f t="shared" si="0"/>
        <v/>
      </c>
      <c r="I11" s="28"/>
      <c r="J11" s="9" t="str">
        <f t="shared" si="1"/>
        <v/>
      </c>
      <c r="K11" s="9" t="str">
        <f t="shared" si="2"/>
        <v/>
      </c>
      <c r="L11" s="10"/>
    </row>
    <row r="12" spans="1:12" s="11" customFormat="1" ht="15" customHeight="1" x14ac:dyDescent="0.25">
      <c r="A12" s="44"/>
      <c r="B12" s="121"/>
      <c r="C12" s="122"/>
      <c r="D12" s="45"/>
      <c r="E12" s="45"/>
      <c r="F12" s="46"/>
      <c r="G12" s="46"/>
      <c r="H12" s="81" t="str">
        <f t="shared" si="0"/>
        <v/>
      </c>
      <c r="I12" s="28"/>
      <c r="J12" s="9" t="str">
        <f t="shared" si="1"/>
        <v/>
      </c>
      <c r="K12" s="9" t="str">
        <f t="shared" si="2"/>
        <v/>
      </c>
      <c r="L12" s="10"/>
    </row>
    <row r="13" spans="1:12" s="11" customFormat="1" ht="15" customHeight="1" x14ac:dyDescent="0.25">
      <c r="A13" s="44"/>
      <c r="B13" s="121"/>
      <c r="C13" s="122"/>
      <c r="D13" s="45"/>
      <c r="E13" s="45"/>
      <c r="F13" s="46"/>
      <c r="G13" s="46"/>
      <c r="H13" s="81" t="str">
        <f t="shared" si="0"/>
        <v/>
      </c>
      <c r="I13" s="28"/>
      <c r="J13" s="9" t="str">
        <f t="shared" si="1"/>
        <v/>
      </c>
      <c r="K13" s="9" t="str">
        <f t="shared" si="2"/>
        <v/>
      </c>
      <c r="L13" s="10"/>
    </row>
    <row r="14" spans="1:12" s="11" customFormat="1" ht="15" customHeight="1" x14ac:dyDescent="0.25">
      <c r="A14" s="44"/>
      <c r="B14" s="121"/>
      <c r="C14" s="122"/>
      <c r="D14" s="45"/>
      <c r="E14" s="45"/>
      <c r="F14" s="46"/>
      <c r="G14" s="46"/>
      <c r="H14" s="81" t="str">
        <f t="shared" si="0"/>
        <v/>
      </c>
      <c r="I14" s="28"/>
      <c r="J14" s="9" t="str">
        <f t="shared" si="1"/>
        <v/>
      </c>
      <c r="K14" s="9" t="str">
        <f t="shared" si="2"/>
        <v/>
      </c>
      <c r="L14" s="10"/>
    </row>
    <row r="15" spans="1:12" s="11" customFormat="1" ht="15" customHeight="1" x14ac:dyDescent="0.25">
      <c r="A15" s="44"/>
      <c r="B15" s="121"/>
      <c r="C15" s="122"/>
      <c r="D15" s="45"/>
      <c r="E15" s="45"/>
      <c r="F15" s="46"/>
      <c r="G15" s="46"/>
      <c r="H15" s="81" t="str">
        <f t="shared" si="0"/>
        <v/>
      </c>
      <c r="I15" s="28"/>
      <c r="J15" s="9" t="str">
        <f t="shared" si="1"/>
        <v/>
      </c>
      <c r="K15" s="9" t="str">
        <f t="shared" si="2"/>
        <v/>
      </c>
      <c r="L15" s="10"/>
    </row>
    <row r="16" spans="1:12" s="11" customFormat="1" ht="15" customHeight="1" x14ac:dyDescent="0.25">
      <c r="A16" s="44"/>
      <c r="B16" s="121"/>
      <c r="C16" s="122"/>
      <c r="D16" s="45"/>
      <c r="E16" s="45"/>
      <c r="F16" s="46"/>
      <c r="G16" s="46"/>
      <c r="H16" s="81" t="str">
        <f t="shared" si="0"/>
        <v/>
      </c>
      <c r="I16" s="28"/>
      <c r="J16" s="9" t="str">
        <f t="shared" si="1"/>
        <v/>
      </c>
      <c r="K16" s="9" t="str">
        <f t="shared" si="2"/>
        <v/>
      </c>
      <c r="L16" s="10"/>
    </row>
    <row r="17" spans="1:12" s="11" customFormat="1" ht="15" customHeight="1" x14ac:dyDescent="0.25">
      <c r="A17" s="44"/>
      <c r="B17" s="121"/>
      <c r="C17" s="122"/>
      <c r="D17" s="45"/>
      <c r="E17" s="45"/>
      <c r="F17" s="46"/>
      <c r="G17" s="46"/>
      <c r="H17" s="81" t="str">
        <f t="shared" si="0"/>
        <v/>
      </c>
      <c r="I17" s="28"/>
      <c r="J17" s="9" t="str">
        <f t="shared" si="1"/>
        <v/>
      </c>
      <c r="K17" s="9" t="str">
        <f t="shared" si="2"/>
        <v/>
      </c>
      <c r="L17" s="10"/>
    </row>
    <row r="18" spans="1:12" s="11" customFormat="1" ht="15" customHeight="1" x14ac:dyDescent="0.25">
      <c r="A18" s="44"/>
      <c r="B18" s="121"/>
      <c r="C18" s="122"/>
      <c r="D18" s="45"/>
      <c r="E18" s="45"/>
      <c r="F18" s="46"/>
      <c r="G18" s="46"/>
      <c r="H18" s="81" t="str">
        <f t="shared" si="0"/>
        <v/>
      </c>
      <c r="I18" s="28"/>
      <c r="J18" s="9" t="str">
        <f t="shared" si="1"/>
        <v/>
      </c>
      <c r="K18" s="9" t="str">
        <f t="shared" si="2"/>
        <v/>
      </c>
      <c r="L18" s="10"/>
    </row>
    <row r="19" spans="1:12" s="11" customFormat="1" ht="15" customHeight="1" x14ac:dyDescent="0.25">
      <c r="A19" s="44"/>
      <c r="B19" s="121"/>
      <c r="C19" s="122"/>
      <c r="D19" s="45"/>
      <c r="E19" s="45"/>
      <c r="F19" s="46"/>
      <c r="G19" s="46"/>
      <c r="H19" s="81" t="str">
        <f t="shared" si="0"/>
        <v/>
      </c>
      <c r="I19" s="28"/>
      <c r="J19" s="9" t="str">
        <f t="shared" si="1"/>
        <v/>
      </c>
      <c r="K19" s="9" t="str">
        <f t="shared" si="2"/>
        <v/>
      </c>
      <c r="L19" s="10"/>
    </row>
    <row r="20" spans="1:12" s="11" customFormat="1" ht="15" customHeight="1" x14ac:dyDescent="0.25">
      <c r="A20" s="44"/>
      <c r="B20" s="121"/>
      <c r="C20" s="122"/>
      <c r="D20" s="45"/>
      <c r="E20" s="45"/>
      <c r="F20" s="46"/>
      <c r="G20" s="46"/>
      <c r="H20" s="81" t="str">
        <f t="shared" si="0"/>
        <v/>
      </c>
      <c r="I20" s="28"/>
      <c r="J20" s="9" t="str">
        <f t="shared" si="1"/>
        <v/>
      </c>
      <c r="K20" s="9" t="str">
        <f t="shared" si="2"/>
        <v/>
      </c>
      <c r="L20" s="10"/>
    </row>
    <row r="21" spans="1:12" s="11" customFormat="1" ht="15" customHeight="1" x14ac:dyDescent="0.25">
      <c r="A21" s="44"/>
      <c r="B21" s="121"/>
      <c r="C21" s="122"/>
      <c r="D21" s="45"/>
      <c r="E21" s="45"/>
      <c r="F21" s="46"/>
      <c r="G21" s="46"/>
      <c r="H21" s="81"/>
      <c r="I21" s="28"/>
      <c r="J21" s="9" t="str">
        <f t="shared" si="1"/>
        <v/>
      </c>
      <c r="K21" s="9" t="str">
        <f t="shared" si="2"/>
        <v/>
      </c>
      <c r="L21" s="10"/>
    </row>
    <row r="22" spans="1:12" s="11" customFormat="1" ht="15" customHeight="1" x14ac:dyDescent="0.25">
      <c r="A22" s="44"/>
      <c r="B22" s="121"/>
      <c r="C22" s="122"/>
      <c r="D22" s="45"/>
      <c r="E22" s="45"/>
      <c r="F22" s="46"/>
      <c r="G22" s="46"/>
      <c r="H22" s="81"/>
      <c r="I22" s="28"/>
      <c r="J22" s="9" t="str">
        <f t="shared" si="1"/>
        <v/>
      </c>
      <c r="K22" s="9" t="str">
        <f t="shared" si="2"/>
        <v/>
      </c>
      <c r="L22" s="10"/>
    </row>
    <row r="23" spans="1:12" s="11" customFormat="1" ht="15" customHeight="1" x14ac:dyDescent="0.25">
      <c r="A23" s="44"/>
      <c r="B23" s="121"/>
      <c r="C23" s="122"/>
      <c r="D23" s="45"/>
      <c r="E23" s="45"/>
      <c r="F23" s="46"/>
      <c r="G23" s="46"/>
      <c r="H23" s="81"/>
      <c r="I23" s="28"/>
      <c r="J23" s="9" t="str">
        <f t="shared" si="1"/>
        <v/>
      </c>
      <c r="K23" s="9" t="str">
        <f t="shared" si="2"/>
        <v/>
      </c>
      <c r="L23" s="10"/>
    </row>
    <row r="24" spans="1:12" s="11" customFormat="1" ht="15" customHeight="1" x14ac:dyDescent="0.25">
      <c r="A24" s="44"/>
      <c r="B24" s="121"/>
      <c r="C24" s="122"/>
      <c r="D24" s="45"/>
      <c r="E24" s="45"/>
      <c r="F24" s="46"/>
      <c r="G24" s="46"/>
      <c r="H24" s="81"/>
      <c r="I24" s="28"/>
      <c r="J24" s="9" t="str">
        <f t="shared" si="1"/>
        <v/>
      </c>
      <c r="K24" s="9" t="str">
        <f t="shared" si="2"/>
        <v/>
      </c>
      <c r="L24" s="10"/>
    </row>
    <row r="25" spans="1:12" s="14" customFormat="1" ht="18.75" customHeight="1" x14ac:dyDescent="0.25">
      <c r="A25" s="124" t="s">
        <v>7</v>
      </c>
      <c r="B25" s="125"/>
      <c r="C25" s="126"/>
      <c r="D25" s="29">
        <f>SUM(D5:D24)</f>
        <v>0</v>
      </c>
      <c r="E25" s="29">
        <f>SUM(E5:E24)</f>
        <v>0</v>
      </c>
      <c r="F25" s="30">
        <f>SUM(F5:F24)</f>
        <v>0</v>
      </c>
      <c r="G25" s="30">
        <f>SUM(G5:G24)</f>
        <v>0</v>
      </c>
      <c r="H25" s="31" t="str">
        <f>IF(G25=0,"",G25/F25)</f>
        <v/>
      </c>
      <c r="I25" s="32"/>
      <c r="J25" s="51"/>
      <c r="K25" s="51"/>
      <c r="L25" s="13"/>
    </row>
    <row r="26" spans="1:12" ht="9.7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51"/>
      <c r="K26" s="51"/>
    </row>
    <row r="27" spans="1:12" ht="21" customHeight="1" x14ac:dyDescent="0.25">
      <c r="A27" s="34" t="s">
        <v>8</v>
      </c>
      <c r="B27" s="35"/>
      <c r="C27" s="47"/>
      <c r="D27" s="35"/>
      <c r="E27" s="35"/>
      <c r="F27" s="49" t="s">
        <v>19</v>
      </c>
      <c r="G27" s="36"/>
      <c r="H27" s="37"/>
      <c r="I27" s="37"/>
      <c r="J27" s="51"/>
      <c r="K27" s="51"/>
    </row>
    <row r="28" spans="1:12" ht="21" customHeight="1" x14ac:dyDescent="0.25">
      <c r="A28" s="34" t="s">
        <v>16</v>
      </c>
      <c r="B28" s="35"/>
      <c r="C28" s="47"/>
      <c r="D28" s="35"/>
      <c r="E28" s="35"/>
      <c r="F28" s="119"/>
      <c r="G28" s="119"/>
      <c r="H28" s="119"/>
      <c r="I28" s="119"/>
      <c r="J28" s="51"/>
      <c r="K28" s="51"/>
    </row>
    <row r="29" spans="1:12" ht="21" customHeight="1" x14ac:dyDescent="0.25">
      <c r="A29" s="34" t="s">
        <v>29</v>
      </c>
      <c r="B29" s="35"/>
      <c r="C29" s="47"/>
      <c r="D29" s="35"/>
      <c r="E29" s="35"/>
      <c r="F29" s="118"/>
      <c r="G29" s="118"/>
      <c r="H29" s="118"/>
      <c r="I29" s="118"/>
      <c r="J29" s="51"/>
      <c r="K29" s="51"/>
    </row>
    <row r="30" spans="1:12" ht="21" customHeight="1" x14ac:dyDescent="0.25">
      <c r="A30" s="34" t="s">
        <v>18</v>
      </c>
      <c r="B30" s="35"/>
      <c r="C30" s="48"/>
      <c r="D30" s="35"/>
      <c r="E30" s="35"/>
      <c r="F30" s="118"/>
      <c r="G30" s="118"/>
      <c r="H30" s="118"/>
      <c r="I30" s="118"/>
      <c r="J30" s="51"/>
      <c r="K30" s="51"/>
    </row>
    <row r="31" spans="1:12" ht="9.7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51"/>
      <c r="K31" s="51"/>
    </row>
    <row r="32" spans="1:12" ht="21" customHeight="1" x14ac:dyDescent="0.25">
      <c r="A32" s="120" t="s">
        <v>25</v>
      </c>
      <c r="B32" s="120"/>
      <c r="C32" s="47"/>
      <c r="D32" s="120" t="s">
        <v>26</v>
      </c>
      <c r="E32" s="120"/>
      <c r="F32" s="120"/>
      <c r="G32" s="119"/>
      <c r="H32" s="119"/>
      <c r="I32" s="119"/>
      <c r="J32" s="12"/>
      <c r="K32" s="12"/>
    </row>
    <row r="33" spans="1:11" ht="21" customHeight="1" x14ac:dyDescent="0.2">
      <c r="A33" s="120"/>
      <c r="B33" s="120"/>
      <c r="C33" s="47"/>
      <c r="D33" s="120"/>
      <c r="E33" s="120"/>
      <c r="F33" s="120"/>
      <c r="G33" s="118"/>
      <c r="H33" s="118"/>
      <c r="I33" s="118"/>
      <c r="J33" s="50"/>
      <c r="K33" s="50"/>
    </row>
    <row r="34" spans="1:11" ht="15.75" x14ac:dyDescent="0.25">
      <c r="A34" s="35"/>
      <c r="B34" s="35"/>
      <c r="C34" s="37"/>
      <c r="D34" s="35"/>
      <c r="E34" s="35"/>
      <c r="F34" s="35"/>
      <c r="G34" s="35"/>
      <c r="H34" s="35"/>
      <c r="I34" s="35"/>
    </row>
  </sheetData>
  <mergeCells count="38">
    <mergeCell ref="A32:B33"/>
    <mergeCell ref="B24:C24"/>
    <mergeCell ref="B2:H2"/>
    <mergeCell ref="A25:C25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5:C5"/>
    <mergeCell ref="B6:C6"/>
    <mergeCell ref="B7:C7"/>
    <mergeCell ref="B8:C8"/>
    <mergeCell ref="F29:I29"/>
    <mergeCell ref="G32:I32"/>
    <mergeCell ref="G33:I33"/>
    <mergeCell ref="D32:F33"/>
    <mergeCell ref="F28:I28"/>
    <mergeCell ref="F30:I30"/>
    <mergeCell ref="J2:K2"/>
    <mergeCell ref="J3:J4"/>
    <mergeCell ref="K3:K4"/>
    <mergeCell ref="H3:H4"/>
    <mergeCell ref="A3:A4"/>
    <mergeCell ref="F3:F4"/>
    <mergeCell ref="G3:G4"/>
    <mergeCell ref="B3:C4"/>
    <mergeCell ref="D3:E3"/>
  </mergeCells>
  <phoneticPr fontId="0" type="noConversion"/>
  <pageMargins left="0.39370078740157483" right="0.35433070866141736" top="0.29718137254901961" bottom="0.58247549019607847" header="0.51181102362204722" footer="0.34473039215686274"/>
  <pageSetup paperSize="9" scale="97" orientation="landscape" blackAndWhite="1" r:id="rId1"/>
  <headerFooter alignWithMargins="0">
    <oddFooter>&amp;Lfor_prehled_radcovskych_akci</oddFooter>
  </headerFooter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tabSelected="1" view="pageLayout" topLeftCell="A16" zoomScaleNormal="100" workbookViewId="0">
      <selection activeCell="C28" sqref="C28"/>
    </sheetView>
  </sheetViews>
  <sheetFormatPr defaultRowHeight="12.75" x14ac:dyDescent="0.2"/>
  <cols>
    <col min="1" max="1" width="10" customWidth="1"/>
    <col min="2" max="2" width="40.140625" customWidth="1"/>
    <col min="3" max="4" width="17.85546875" customWidth="1"/>
    <col min="5" max="6" width="14.28515625" customWidth="1"/>
    <col min="7" max="7" width="12.140625" customWidth="1"/>
    <col min="9" max="9" width="23.42578125" customWidth="1"/>
    <col min="10" max="10" width="29.140625" customWidth="1"/>
  </cols>
  <sheetData>
    <row r="1" spans="1:10" ht="23.25" x14ac:dyDescent="0.35">
      <c r="A1" s="136" t="s">
        <v>12</v>
      </c>
      <c r="B1" s="136"/>
      <c r="C1" s="136"/>
      <c r="D1" s="136"/>
      <c r="E1" s="136"/>
      <c r="F1" s="136"/>
      <c r="G1" s="136"/>
      <c r="H1" s="88"/>
      <c r="I1" s="88"/>
    </row>
    <row r="2" spans="1:10" s="15" customFormat="1" ht="6.75" customHeight="1" x14ac:dyDescent="0.35">
      <c r="A2" s="22"/>
      <c r="B2" s="22"/>
      <c r="C2" s="22"/>
      <c r="D2" s="22"/>
      <c r="E2" s="22"/>
      <c r="F2" s="22"/>
      <c r="G2" s="22"/>
      <c r="H2" s="22"/>
      <c r="I2" s="22"/>
    </row>
    <row r="3" spans="1:10" ht="22.5" customHeight="1" x14ac:dyDescent="0.25">
      <c r="A3" s="52"/>
      <c r="B3" s="53" t="s">
        <v>13</v>
      </c>
      <c r="C3" s="87" t="s">
        <v>0</v>
      </c>
      <c r="D3" s="83"/>
      <c r="E3" s="86" t="s">
        <v>20</v>
      </c>
      <c r="F3" s="84"/>
      <c r="G3" s="85"/>
      <c r="H3" s="54"/>
      <c r="I3" s="16"/>
    </row>
    <row r="4" spans="1:10" ht="34.5" customHeight="1" x14ac:dyDescent="0.25">
      <c r="A4" s="55"/>
      <c r="B4" s="56" t="s">
        <v>14</v>
      </c>
      <c r="C4" s="57"/>
      <c r="D4" s="57"/>
      <c r="E4" s="57"/>
      <c r="F4" s="55"/>
      <c r="G4" s="55"/>
      <c r="H4" s="55"/>
      <c r="I4" s="127" t="s">
        <v>1</v>
      </c>
      <c r="J4" s="128"/>
    </row>
    <row r="5" spans="1:10" ht="5.25" customHeight="1" x14ac:dyDescent="0.2">
      <c r="A5" s="55"/>
      <c r="B5" s="56"/>
      <c r="C5" s="57"/>
      <c r="D5" s="57"/>
      <c r="E5" s="57"/>
      <c r="F5" s="58"/>
      <c r="G5" s="59"/>
      <c r="H5" s="55"/>
      <c r="I5" s="17"/>
    </row>
    <row r="6" spans="1:10" ht="15" customHeight="1" x14ac:dyDescent="0.25">
      <c r="A6" s="139" t="s">
        <v>2</v>
      </c>
      <c r="B6" s="141" t="s">
        <v>15</v>
      </c>
      <c r="C6" s="145" t="s">
        <v>22</v>
      </c>
      <c r="D6" s="146"/>
      <c r="E6" s="143" t="s">
        <v>3</v>
      </c>
      <c r="F6" s="131" t="s">
        <v>4</v>
      </c>
      <c r="G6" s="133" t="s">
        <v>5</v>
      </c>
      <c r="H6" s="60"/>
      <c r="I6" s="135" t="s">
        <v>6</v>
      </c>
      <c r="J6" s="103" t="s">
        <v>27</v>
      </c>
    </row>
    <row r="7" spans="1:10" ht="15" customHeight="1" x14ac:dyDescent="0.25">
      <c r="A7" s="140"/>
      <c r="B7" s="142"/>
      <c r="C7" s="82" t="s">
        <v>23</v>
      </c>
      <c r="D7" s="82" t="s">
        <v>24</v>
      </c>
      <c r="E7" s="144"/>
      <c r="F7" s="132"/>
      <c r="G7" s="134"/>
      <c r="H7" s="61"/>
      <c r="I7" s="135"/>
      <c r="J7" s="103"/>
    </row>
    <row r="8" spans="1:10" ht="15" customHeight="1" x14ac:dyDescent="0.25">
      <c r="A8" s="62" t="s">
        <v>9</v>
      </c>
      <c r="B8" s="63" t="s">
        <v>10</v>
      </c>
      <c r="C8" s="64">
        <v>48</v>
      </c>
      <c r="D8" s="64">
        <v>50</v>
      </c>
      <c r="E8" s="65">
        <v>64589</v>
      </c>
      <c r="F8" s="65">
        <v>15000</v>
      </c>
      <c r="G8" s="66">
        <f t="shared" ref="G8:G20" si="0">IF(F8="","",F8/E8)</f>
        <v>0.23223768753193269</v>
      </c>
      <c r="H8" s="61"/>
      <c r="I8" s="18" t="str">
        <f>IF(F8="","",IF(G8&gt;0.7,"POZOR CHYBA","OK"))</f>
        <v>OK</v>
      </c>
      <c r="J8" s="18" t="str">
        <f>IF(C8="","",IF(C8/D8&lt;0.7,"POZOR CHYBA","OK"))</f>
        <v>OK</v>
      </c>
    </row>
    <row r="9" spans="1:10" ht="15" customHeight="1" x14ac:dyDescent="0.25">
      <c r="A9" s="62">
        <v>93101</v>
      </c>
      <c r="B9" s="63" t="s">
        <v>11</v>
      </c>
      <c r="C9" s="64">
        <v>28</v>
      </c>
      <c r="D9" s="64">
        <v>30</v>
      </c>
      <c r="E9" s="65">
        <v>27560</v>
      </c>
      <c r="F9" s="65">
        <v>5000</v>
      </c>
      <c r="G9" s="66">
        <f t="shared" si="0"/>
        <v>0.18142235123367198</v>
      </c>
      <c r="H9" s="61"/>
      <c r="I9" s="18" t="str">
        <f>IF(F9="","",IF(G9&gt;0.7,"POZOR CHYBA","OK"))</f>
        <v>OK</v>
      </c>
      <c r="J9" s="18" t="str">
        <f t="shared" ref="J9:J19" si="1">IF(C9="","",IF(C9/D9&lt;0.7,"POZOR CHYBA","OK"))</f>
        <v>OK</v>
      </c>
    </row>
    <row r="10" spans="1:10" ht="15" customHeight="1" x14ac:dyDescent="0.25">
      <c r="A10" s="62"/>
      <c r="B10" s="63"/>
      <c r="C10" s="64"/>
      <c r="D10" s="64"/>
      <c r="E10" s="65"/>
      <c r="F10" s="65"/>
      <c r="G10" s="66" t="str">
        <f t="shared" si="0"/>
        <v/>
      </c>
      <c r="H10" s="61"/>
      <c r="I10" s="18" t="str">
        <f t="shared" ref="I10:I20" si="2">IF(F10="","",IF(G10&gt;0.7,"POZOR CHYBA","OK"))</f>
        <v/>
      </c>
      <c r="J10" s="18" t="str">
        <f t="shared" si="1"/>
        <v/>
      </c>
    </row>
    <row r="11" spans="1:10" ht="15" customHeight="1" x14ac:dyDescent="0.25">
      <c r="A11" s="62"/>
      <c r="B11" s="63"/>
      <c r="C11" s="64"/>
      <c r="D11" s="64"/>
      <c r="E11" s="65"/>
      <c r="F11" s="65"/>
      <c r="G11" s="66" t="str">
        <f t="shared" si="0"/>
        <v/>
      </c>
      <c r="H11" s="61"/>
      <c r="I11" s="18" t="str">
        <f t="shared" si="2"/>
        <v/>
      </c>
      <c r="J11" s="18" t="str">
        <f t="shared" si="1"/>
        <v/>
      </c>
    </row>
    <row r="12" spans="1:10" ht="15" customHeight="1" x14ac:dyDescent="0.25">
      <c r="A12" s="62"/>
      <c r="B12" s="63"/>
      <c r="C12" s="64"/>
      <c r="D12" s="64"/>
      <c r="E12" s="65"/>
      <c r="F12" s="65"/>
      <c r="G12" s="66" t="str">
        <f t="shared" si="0"/>
        <v/>
      </c>
      <c r="H12" s="61"/>
      <c r="I12" s="18" t="str">
        <f t="shared" si="2"/>
        <v/>
      </c>
      <c r="J12" s="18" t="str">
        <f t="shared" si="1"/>
        <v/>
      </c>
    </row>
    <row r="13" spans="1:10" ht="15" customHeight="1" x14ac:dyDescent="0.25">
      <c r="A13" s="62"/>
      <c r="B13" s="63"/>
      <c r="C13" s="64"/>
      <c r="D13" s="64"/>
      <c r="E13" s="65"/>
      <c r="F13" s="65"/>
      <c r="G13" s="66" t="str">
        <f t="shared" si="0"/>
        <v/>
      </c>
      <c r="H13" s="61"/>
      <c r="I13" s="18" t="str">
        <f t="shared" si="2"/>
        <v/>
      </c>
      <c r="J13" s="18" t="str">
        <f t="shared" si="1"/>
        <v/>
      </c>
    </row>
    <row r="14" spans="1:10" ht="15" customHeight="1" x14ac:dyDescent="0.25">
      <c r="A14" s="62"/>
      <c r="B14" s="63"/>
      <c r="C14" s="64"/>
      <c r="D14" s="64"/>
      <c r="E14" s="65"/>
      <c r="F14" s="65"/>
      <c r="G14" s="66" t="str">
        <f t="shared" si="0"/>
        <v/>
      </c>
      <c r="H14" s="61"/>
      <c r="I14" s="18" t="str">
        <f t="shared" si="2"/>
        <v/>
      </c>
      <c r="J14" s="18" t="str">
        <f t="shared" si="1"/>
        <v/>
      </c>
    </row>
    <row r="15" spans="1:10" ht="15" customHeight="1" x14ac:dyDescent="0.25">
      <c r="A15" s="62"/>
      <c r="B15" s="63"/>
      <c r="C15" s="64"/>
      <c r="D15" s="64"/>
      <c r="E15" s="65"/>
      <c r="F15" s="65"/>
      <c r="G15" s="66" t="str">
        <f t="shared" si="0"/>
        <v/>
      </c>
      <c r="H15" s="61"/>
      <c r="I15" s="18" t="str">
        <f t="shared" si="2"/>
        <v/>
      </c>
      <c r="J15" s="18" t="str">
        <f t="shared" si="1"/>
        <v/>
      </c>
    </row>
    <row r="16" spans="1:10" ht="15" customHeight="1" x14ac:dyDescent="0.25">
      <c r="A16" s="62"/>
      <c r="B16" s="63"/>
      <c r="C16" s="64"/>
      <c r="D16" s="64"/>
      <c r="E16" s="65"/>
      <c r="F16" s="65"/>
      <c r="G16" s="66" t="str">
        <f t="shared" si="0"/>
        <v/>
      </c>
      <c r="H16" s="61"/>
      <c r="I16" s="18" t="str">
        <f t="shared" si="2"/>
        <v/>
      </c>
      <c r="J16" s="18" t="str">
        <f t="shared" si="1"/>
        <v/>
      </c>
    </row>
    <row r="17" spans="1:10" ht="15" customHeight="1" x14ac:dyDescent="0.25">
      <c r="A17" s="62"/>
      <c r="B17" s="63"/>
      <c r="C17" s="64"/>
      <c r="D17" s="64"/>
      <c r="E17" s="65"/>
      <c r="F17" s="65"/>
      <c r="G17" s="66" t="str">
        <f t="shared" si="0"/>
        <v/>
      </c>
      <c r="H17" s="61"/>
      <c r="I17" s="18" t="str">
        <f t="shared" si="2"/>
        <v/>
      </c>
      <c r="J17" s="18" t="str">
        <f t="shared" si="1"/>
        <v/>
      </c>
    </row>
    <row r="18" spans="1:10" ht="15" customHeight="1" x14ac:dyDescent="0.25">
      <c r="A18" s="62"/>
      <c r="B18" s="63"/>
      <c r="C18" s="64"/>
      <c r="D18" s="64"/>
      <c r="E18" s="65"/>
      <c r="F18" s="65"/>
      <c r="G18" s="66" t="str">
        <f t="shared" si="0"/>
        <v/>
      </c>
      <c r="H18" s="61"/>
      <c r="I18" s="18" t="str">
        <f t="shared" si="2"/>
        <v/>
      </c>
      <c r="J18" s="18" t="str">
        <f t="shared" si="1"/>
        <v/>
      </c>
    </row>
    <row r="19" spans="1:10" ht="15" customHeight="1" x14ac:dyDescent="0.25">
      <c r="A19" s="62"/>
      <c r="B19" s="63"/>
      <c r="C19" s="64"/>
      <c r="D19" s="64"/>
      <c r="E19" s="65"/>
      <c r="F19" s="65"/>
      <c r="G19" s="66" t="str">
        <f t="shared" si="0"/>
        <v/>
      </c>
      <c r="H19" s="67"/>
      <c r="I19" s="18" t="str">
        <f t="shared" si="2"/>
        <v/>
      </c>
      <c r="J19" s="18" t="str">
        <f t="shared" si="1"/>
        <v/>
      </c>
    </row>
    <row r="20" spans="1:10" ht="15" customHeight="1" x14ac:dyDescent="0.25">
      <c r="A20" s="62"/>
      <c r="B20" s="63"/>
      <c r="C20" s="64"/>
      <c r="D20" s="64"/>
      <c r="E20" s="65"/>
      <c r="F20" s="65"/>
      <c r="G20" s="66" t="str">
        <f t="shared" si="0"/>
        <v/>
      </c>
      <c r="H20" s="67"/>
      <c r="I20" s="18" t="str">
        <f t="shared" si="2"/>
        <v/>
      </c>
      <c r="J20" s="18" t="str">
        <f>IF(C20="","",IF(C20/D20&lt;0.7,"POZOR CHYBA","OK"))</f>
        <v/>
      </c>
    </row>
    <row r="21" spans="1:10" ht="18.75" customHeight="1" x14ac:dyDescent="0.25">
      <c r="A21" s="68" t="s">
        <v>7</v>
      </c>
      <c r="B21" s="69"/>
      <c r="C21" s="70">
        <f>SUM(C8:C20)</f>
        <v>76</v>
      </c>
      <c r="D21" s="70"/>
      <c r="E21" s="71">
        <f>SUM(E8:E20)</f>
        <v>92149</v>
      </c>
      <c r="F21" s="71">
        <f>SUM(F8:F20)</f>
        <v>20000</v>
      </c>
      <c r="G21" s="72">
        <f>IF(F21=0,"",F21/E21)</f>
        <v>0.21703979424627506</v>
      </c>
      <c r="H21" s="73"/>
      <c r="I21" s="19"/>
    </row>
    <row r="22" spans="1:10" ht="5.25" customHeight="1" x14ac:dyDescent="0.25">
      <c r="A22" s="74"/>
      <c r="B22" s="75"/>
      <c r="C22" s="67"/>
      <c r="D22" s="67"/>
      <c r="E22" s="76"/>
      <c r="F22" s="77"/>
      <c r="G22" s="78"/>
      <c r="H22" s="75"/>
      <c r="I22" s="20"/>
    </row>
    <row r="23" spans="1:10" ht="3.75" customHeight="1" x14ac:dyDescent="0.2">
      <c r="A23" s="79"/>
      <c r="B23" s="79"/>
      <c r="C23" s="79"/>
      <c r="D23" s="79"/>
      <c r="E23" s="80"/>
      <c r="F23" s="80"/>
      <c r="G23" s="80"/>
      <c r="H23" s="79"/>
      <c r="I23" s="21"/>
    </row>
    <row r="24" spans="1:10" ht="15" customHeight="1" x14ac:dyDescent="0.25">
      <c r="A24" s="34" t="s">
        <v>8</v>
      </c>
      <c r="B24" s="35"/>
      <c r="C24" s="92" t="s">
        <v>28</v>
      </c>
      <c r="D24" s="89"/>
      <c r="E24" s="97" t="s">
        <v>19</v>
      </c>
      <c r="F24" s="89"/>
      <c r="G24" s="98"/>
      <c r="H24" s="37"/>
      <c r="I24" s="37"/>
    </row>
    <row r="25" spans="1:10" ht="15.75" x14ac:dyDescent="0.25">
      <c r="A25" s="34" t="s">
        <v>16</v>
      </c>
      <c r="B25" s="35"/>
      <c r="C25" s="92"/>
      <c r="D25" s="99"/>
      <c r="E25" s="129" t="s">
        <v>30</v>
      </c>
      <c r="F25" s="129"/>
      <c r="G25" s="129"/>
      <c r="H25" s="93"/>
      <c r="I25" s="94"/>
    </row>
    <row r="26" spans="1:10" ht="15.75" x14ac:dyDescent="0.25">
      <c r="A26" s="34" t="s">
        <v>17</v>
      </c>
      <c r="B26" s="35"/>
      <c r="C26" s="92" t="s">
        <v>33</v>
      </c>
      <c r="D26" s="99"/>
      <c r="E26" s="90"/>
      <c r="F26" s="90"/>
      <c r="G26" s="90"/>
      <c r="H26" s="93"/>
      <c r="I26" s="94"/>
    </row>
    <row r="27" spans="1:10" ht="15.75" x14ac:dyDescent="0.25">
      <c r="A27" s="34" t="s">
        <v>18</v>
      </c>
      <c r="B27" s="35"/>
      <c r="C27" s="100">
        <v>45275</v>
      </c>
      <c r="D27" s="99"/>
      <c r="E27" s="90"/>
      <c r="F27" s="90"/>
      <c r="G27" s="90"/>
      <c r="H27" s="93"/>
      <c r="I27" s="94"/>
    </row>
    <row r="28" spans="1:10" ht="15.75" x14ac:dyDescent="0.25">
      <c r="A28" s="33"/>
      <c r="B28" s="33"/>
      <c r="C28" s="91"/>
      <c r="D28" s="91"/>
      <c r="E28" s="91"/>
      <c r="F28" s="91"/>
      <c r="G28" s="91"/>
      <c r="H28" s="95"/>
      <c r="I28" s="95"/>
    </row>
    <row r="29" spans="1:10" ht="15" customHeight="1" x14ac:dyDescent="0.2">
      <c r="A29" s="137" t="s">
        <v>25</v>
      </c>
      <c r="B29" s="137"/>
      <c r="C29" s="92" t="s">
        <v>31</v>
      </c>
      <c r="D29" s="138" t="s">
        <v>26</v>
      </c>
      <c r="E29" s="138"/>
      <c r="F29" s="129" t="s">
        <v>32</v>
      </c>
      <c r="G29" s="129"/>
      <c r="H29" s="94"/>
      <c r="I29" s="96"/>
    </row>
    <row r="30" spans="1:10" ht="15" customHeight="1" x14ac:dyDescent="0.35">
      <c r="A30" s="137"/>
      <c r="B30" s="137"/>
      <c r="C30" s="101" t="s">
        <v>34</v>
      </c>
      <c r="D30" s="138"/>
      <c r="E30" s="138"/>
      <c r="F30" s="130" t="s">
        <v>35</v>
      </c>
      <c r="G30" s="130"/>
      <c r="H30" s="94"/>
      <c r="I30" s="96"/>
    </row>
    <row r="31" spans="1:10" ht="15.75" x14ac:dyDescent="0.25">
      <c r="A31" s="35"/>
      <c r="B31" s="35"/>
      <c r="C31" s="37"/>
      <c r="D31" s="35"/>
      <c r="E31" s="35"/>
      <c r="F31" s="35"/>
      <c r="G31" s="35"/>
      <c r="H31" s="35"/>
      <c r="I31" s="35"/>
    </row>
  </sheetData>
  <mergeCells count="15">
    <mergeCell ref="A1:G1"/>
    <mergeCell ref="A29:B30"/>
    <mergeCell ref="D29:E30"/>
    <mergeCell ref="A6:A7"/>
    <mergeCell ref="B6:B7"/>
    <mergeCell ref="E6:E7"/>
    <mergeCell ref="C6:D6"/>
    <mergeCell ref="J6:J7"/>
    <mergeCell ref="I4:J4"/>
    <mergeCell ref="E25:G25"/>
    <mergeCell ref="F29:G29"/>
    <mergeCell ref="F30:G30"/>
    <mergeCell ref="F6:F7"/>
    <mergeCell ref="G6:G7"/>
    <mergeCell ref="I6:I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prehled_akce </vt:lpstr>
      <vt:lpstr>vzor</vt:lpstr>
      <vt:lpstr>'prehled_akce '!Oblast_tisku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Zuzana Vaidova</cp:lastModifiedBy>
  <cp:lastPrinted>2020-02-26T16:24:52Z</cp:lastPrinted>
  <dcterms:created xsi:type="dcterms:W3CDTF">2007-12-07T08:19:46Z</dcterms:created>
  <dcterms:modified xsi:type="dcterms:W3CDTF">2023-05-04T07:20:42Z</dcterms:modified>
</cp:coreProperties>
</file>