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E6D74728-0B53-4735-8EAC-0089E9B5D4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hled_akce " sheetId="1" r:id="rId1"/>
    <sheet name="vzor" sheetId="3" r:id="rId2"/>
  </sheets>
  <definedNames>
    <definedName name="_xlnm.Print_Area" localSheetId="0">'prehled_akce 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K20" i="3"/>
  <c r="K9" i="3"/>
  <c r="K10" i="3"/>
  <c r="K11" i="3"/>
  <c r="K12" i="3"/>
  <c r="K13" i="3"/>
  <c r="K14" i="3"/>
  <c r="K15" i="3"/>
  <c r="K16" i="3"/>
  <c r="K17" i="3"/>
  <c r="K18" i="3"/>
  <c r="K19" i="3"/>
  <c r="K8" i="3"/>
  <c r="L5" i="1"/>
  <c r="I5" i="1" l="1"/>
  <c r="G21" i="3" l="1"/>
  <c r="H21" i="3" s="1"/>
  <c r="F21" i="3"/>
  <c r="C21" i="3"/>
  <c r="J20" i="3"/>
  <c r="H20" i="3"/>
  <c r="J19" i="3"/>
  <c r="H19" i="3"/>
  <c r="J18" i="3"/>
  <c r="H18" i="3"/>
  <c r="J17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J10" i="3"/>
  <c r="H10" i="3"/>
  <c r="H9" i="3"/>
  <c r="J9" i="3" s="1"/>
  <c r="H8" i="3"/>
  <c r="J8" i="3" s="1"/>
  <c r="H25" i="1"/>
  <c r="G25" i="1"/>
  <c r="E25" i="1"/>
  <c r="D25" i="1"/>
  <c r="L24" i="1"/>
  <c r="K24" i="1"/>
  <c r="L23" i="1"/>
  <c r="K23" i="1"/>
  <c r="L22" i="1"/>
  <c r="K22" i="1"/>
  <c r="L21" i="1"/>
  <c r="K21" i="1"/>
  <c r="L20" i="1"/>
  <c r="K20" i="1"/>
  <c r="I20" i="1"/>
  <c r="L19" i="1"/>
  <c r="K19" i="1"/>
  <c r="I19" i="1"/>
  <c r="L18" i="1"/>
  <c r="K18" i="1"/>
  <c r="I18" i="1"/>
  <c r="L17" i="1"/>
  <c r="K17" i="1"/>
  <c r="I17" i="1"/>
  <c r="L16" i="1"/>
  <c r="K16" i="1"/>
  <c r="I16" i="1"/>
  <c r="L15" i="1"/>
  <c r="K15" i="1"/>
  <c r="I15" i="1"/>
  <c r="L14" i="1"/>
  <c r="K14" i="1"/>
  <c r="I14" i="1"/>
  <c r="L13" i="1"/>
  <c r="K13" i="1"/>
  <c r="I13" i="1"/>
  <c r="L12" i="1"/>
  <c r="K12" i="1"/>
  <c r="I12" i="1"/>
  <c r="L11" i="1"/>
  <c r="K11" i="1"/>
  <c r="I11" i="1"/>
  <c r="L10" i="1"/>
  <c r="K10" i="1"/>
  <c r="I10" i="1"/>
  <c r="L9" i="1"/>
  <c r="K9" i="1"/>
  <c r="I9" i="1"/>
  <c r="L8" i="1"/>
  <c r="K8" i="1"/>
  <c r="I8" i="1"/>
  <c r="L7" i="1"/>
  <c r="K7" i="1"/>
  <c r="I7" i="1"/>
  <c r="L6" i="1"/>
  <c r="K6" i="1"/>
  <c r="I6" i="1"/>
  <c r="K5" i="1"/>
  <c r="I25" i="1" l="1"/>
</calcChain>
</file>

<file path=xl/sharedStrings.xml><?xml version="1.0" encoding="utf-8"?>
<sst xmlns="http://schemas.openxmlformats.org/spreadsheetml/2006/main" count="59" uniqueCount="38">
  <si>
    <t>Kraj:</t>
  </si>
  <si>
    <t>KONTROLA SPRÁVNOSTI ÚDAJŮ</t>
  </si>
  <si>
    <t>Číslo OJ</t>
  </si>
  <si>
    <t>Náklady akce</t>
  </si>
  <si>
    <t>Dotace</t>
  </si>
  <si>
    <t>Podíl dotace (%)</t>
  </si>
  <si>
    <t>Podíl dotace (MAX. 70%)</t>
  </si>
  <si>
    <t>CELKEM</t>
  </si>
  <si>
    <t>Zpracoval:</t>
  </si>
  <si>
    <t>930 00</t>
  </si>
  <si>
    <t>Krajské kolo závodu světlušek a vlčat</t>
  </si>
  <si>
    <t>Rádcovský kurz Liberátor</t>
  </si>
  <si>
    <t>Jedná se pouze o vzor, pro vyplnění formuláře přepněte na list prehled_akce!</t>
  </si>
  <si>
    <t xml:space="preserve">Junák - český skaut, z. s. </t>
  </si>
  <si>
    <t>PŘEHLED RÁDCOVSKÝCH AKCÍ</t>
  </si>
  <si>
    <t>Název akce</t>
  </si>
  <si>
    <t>Kontakt    - telefon:</t>
  </si>
  <si>
    <t xml:space="preserve">                 - mail:</t>
  </si>
  <si>
    <t>Datum:</t>
  </si>
  <si>
    <t>Stanovisko revizní komise:</t>
  </si>
  <si>
    <t>Rok:</t>
  </si>
  <si>
    <t xml:space="preserve">PŘEHLED RÁDCOVSKÝCH AKCÍ </t>
  </si>
  <si>
    <t xml:space="preserve">Počet účastníků </t>
  </si>
  <si>
    <t>do 17 let</t>
  </si>
  <si>
    <t>celkem</t>
  </si>
  <si>
    <t>Jméno a podpis statutárního orgánu OJ:</t>
  </si>
  <si>
    <t>Jméno a podpis revizního orgánu OJ:</t>
  </si>
  <si>
    <t>Podíl účastníků do 26 let (MIN. 70%)</t>
  </si>
  <si>
    <t>Aleš Nový</t>
  </si>
  <si>
    <t xml:space="preserve">               - e- mail:</t>
  </si>
  <si>
    <t>Vyúčtování je v souladu s rozhodnutím.</t>
  </si>
  <si>
    <t>Alena Nová</t>
  </si>
  <si>
    <t>Tomáš Starý</t>
  </si>
  <si>
    <t>a.no@atlas.com</t>
  </si>
  <si>
    <t>Nová</t>
  </si>
  <si>
    <t>Starý</t>
  </si>
  <si>
    <t>Osobodny</t>
  </si>
  <si>
    <t>Počet osobodnů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</si>
</sst>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0"/>
  </numFmts>
  <fonts count="23" x14ac:knownFonts="1">
    <font>
      <sz val="10"/>
      <name val="Arial"/>
      <charset val="238"/>
    </font>
    <font>
      <b/>
      <sz val="11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8"/>
      <name val="Arial CE"/>
      <family val="2"/>
      <charset val="238"/>
    </font>
    <font>
      <b/>
      <sz val="14"/>
      <color indexed="10"/>
      <name val="Arial CE"/>
      <charset val="238"/>
    </font>
    <font>
      <b/>
      <sz val="18"/>
      <color indexed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charset val="238"/>
    </font>
    <font>
      <sz val="10"/>
      <name val="Arial CE"/>
      <family val="2"/>
      <charset val="238"/>
    </font>
    <font>
      <sz val="12"/>
      <color indexed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charset val="238"/>
    </font>
    <font>
      <sz val="18"/>
      <color rgb="FFFF0000"/>
      <name val="Arial"/>
      <family val="2"/>
      <charset val="238"/>
    </font>
    <font>
      <b/>
      <sz val="12"/>
      <name val="Arial CE"/>
      <charset val="238"/>
    </font>
    <font>
      <b/>
      <sz val="14"/>
      <name val="Arial"/>
      <family val="2"/>
      <charset val="238"/>
    </font>
    <font>
      <sz val="12"/>
      <name val="Blackadder ITC"/>
      <family val="5"/>
    </font>
    <font>
      <sz val="12"/>
      <name val="Brush Script MT"/>
      <family val="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3" fontId="11" fillId="2" borderId="2" xfId="0" applyNumberFormat="1" applyFont="1" applyFill="1" applyBorder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0" fillId="0" borderId="0" xfId="0" applyNumberFormat="1" applyFont="1"/>
    <xf numFmtId="0" fontId="0" fillId="0" borderId="0" xfId="0" applyFill="1"/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8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10" fontId="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0" fontId="12" fillId="0" borderId="0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right"/>
    </xf>
    <xf numFmtId="10" fontId="15" fillId="0" borderId="2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/>
    <xf numFmtId="0" fontId="14" fillId="0" borderId="0" xfId="0" applyFont="1" applyFill="1" applyAlignment="1" applyProtection="1"/>
    <xf numFmtId="0" fontId="10" fillId="0" borderId="0" xfId="0" applyFont="1" applyFill="1" applyAlignment="1" applyProtection="1"/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164" fontId="0" fillId="0" borderId="0" xfId="0" applyNumberForma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horizont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center"/>
      <protection locked="0"/>
    </xf>
    <xf numFmtId="3" fontId="12" fillId="3" borderId="2" xfId="0" applyNumberFormat="1" applyFont="1" applyFill="1" applyBorder="1" applyAlignment="1" applyProtection="1">
      <alignment horizontal="center"/>
      <protection locked="0"/>
    </xf>
    <xf numFmtId="4" fontId="12" fillId="3" borderId="2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 applyProtection="1"/>
    <xf numFmtId="0" fontId="17" fillId="0" borderId="0" xfId="0" applyFont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0" fontId="1" fillId="0" borderId="0" xfId="0" applyFont="1" applyFill="1" applyProtection="1"/>
    <xf numFmtId="0" fontId="0" fillId="0" borderId="0" xfId="0" applyFill="1" applyProtection="1"/>
    <xf numFmtId="0" fontId="6" fillId="0" borderId="0" xfId="0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164" fontId="12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Protection="1"/>
    <xf numFmtId="3" fontId="12" fillId="0" borderId="2" xfId="0" applyNumberFormat="1" applyFont="1" applyFill="1" applyBorder="1" applyAlignment="1" applyProtection="1">
      <alignment horizontal="center"/>
    </xf>
    <xf numFmtId="4" fontId="12" fillId="0" borderId="2" xfId="0" applyNumberFormat="1" applyFont="1" applyFill="1" applyBorder="1" applyAlignment="1" applyProtection="1">
      <alignment horizontal="right"/>
    </xf>
    <xf numFmtId="10" fontId="12" fillId="0" borderId="2" xfId="0" applyNumberFormat="1" applyFont="1" applyFill="1" applyBorder="1" applyAlignment="1" applyProtection="1">
      <alignment horizontal="center"/>
    </xf>
    <xf numFmtId="3" fontId="14" fillId="0" borderId="0" xfId="0" applyNumberFormat="1" applyFont="1" applyFill="1" applyProtection="1"/>
    <xf numFmtId="164" fontId="9" fillId="0" borderId="3" xfId="0" applyNumberFormat="1" applyFont="1" applyFill="1" applyBorder="1" applyAlignment="1" applyProtection="1">
      <alignment horizontal="left"/>
    </xf>
    <xf numFmtId="165" fontId="10" fillId="0" borderId="4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10" fontId="15" fillId="0" borderId="2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Protection="1"/>
    <xf numFmtId="164" fontId="14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4" fontId="14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Fill="1" applyAlignment="1" applyProtection="1">
      <alignment horizontal="right"/>
    </xf>
    <xf numFmtId="10" fontId="14" fillId="0" borderId="0" xfId="0" applyNumberFormat="1" applyFont="1" applyFill="1" applyAlignment="1" applyProtection="1">
      <alignment horizontal="center"/>
    </xf>
    <xf numFmtId="0" fontId="16" fillId="0" borderId="0" xfId="0" applyFont="1" applyFill="1" applyProtection="1"/>
    <xf numFmtId="4" fontId="16" fillId="0" borderId="0" xfId="0" applyNumberFormat="1" applyFont="1" applyFill="1" applyAlignment="1" applyProtection="1">
      <alignment horizontal="right"/>
    </xf>
    <xf numFmtId="10" fontId="12" fillId="0" borderId="2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right" vertical="center"/>
    </xf>
    <xf numFmtId="0" fontId="0" fillId="0" borderId="1" xfId="0" applyBorder="1"/>
    <xf numFmtId="1" fontId="3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right"/>
    </xf>
    <xf numFmtId="3" fontId="20" fillId="0" borderId="0" xfId="0" applyNumberFormat="1" applyFont="1" applyFill="1" applyAlignment="1" applyProtection="1">
      <alignment horizontal="right"/>
    </xf>
    <xf numFmtId="0" fontId="18" fillId="5" borderId="0" xfId="0" applyFont="1" applyFill="1" applyAlignment="1"/>
    <xf numFmtId="0" fontId="0" fillId="5" borderId="0" xfId="0" applyFill="1"/>
    <xf numFmtId="0" fontId="14" fillId="5" borderId="4" xfId="0" applyFont="1" applyFill="1" applyBorder="1" applyAlignment="1" applyProtection="1">
      <alignment horizontal="center"/>
      <protection locked="0"/>
    </xf>
    <xf numFmtId="3" fontId="10" fillId="5" borderId="0" xfId="0" applyNumberFormat="1" applyFont="1" applyFill="1"/>
    <xf numFmtId="0" fontId="14" fillId="5" borderId="1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/>
    <xf numFmtId="3" fontId="10" fillId="5" borderId="0" xfId="0" applyNumberFormat="1" applyFont="1" applyFill="1" applyBorder="1"/>
    <xf numFmtId="0" fontId="14" fillId="5" borderId="0" xfId="0" applyFont="1" applyFill="1" applyBorder="1" applyAlignment="1" applyProtection="1">
      <protection locked="0"/>
    </xf>
    <xf numFmtId="0" fontId="19" fillId="5" borderId="0" xfId="0" applyFont="1" applyFill="1" applyAlignment="1" applyProtection="1"/>
    <xf numFmtId="0" fontId="14" fillId="5" borderId="0" xfId="0" applyFont="1" applyFill="1" applyBorder="1" applyAlignment="1" applyProtection="1"/>
    <xf numFmtId="0" fontId="10" fillId="5" borderId="0" xfId="0" applyFont="1" applyFill="1" applyAlignment="1" applyProtection="1"/>
    <xf numFmtId="14" fontId="14" fillId="5" borderId="1" xfId="0" applyNumberFormat="1" applyFont="1" applyFill="1" applyBorder="1" applyAlignment="1" applyProtection="1">
      <protection locked="0"/>
    </xf>
    <xf numFmtId="0" fontId="21" fillId="5" borderId="1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center"/>
    </xf>
    <xf numFmtId="3" fontId="9" fillId="0" borderId="7" xfId="0" applyNumberFormat="1" applyFont="1" applyFill="1" applyBorder="1" applyAlignment="1">
      <alignment horizontal="center" wrapText="1"/>
    </xf>
    <xf numFmtId="0" fontId="19" fillId="0" borderId="0" xfId="0" applyFont="1" applyFill="1" applyAlignment="1" applyProtection="1">
      <alignment horizontal="right" vertical="center" wrapText="1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left" indent="1"/>
    </xf>
    <xf numFmtId="164" fontId="9" fillId="0" borderId="4" xfId="0" applyNumberFormat="1" applyFont="1" applyFill="1" applyBorder="1" applyAlignment="1">
      <alignment horizontal="left" indent="1"/>
    </xf>
    <xf numFmtId="164" fontId="9" fillId="0" borderId="5" xfId="0" applyNumberFormat="1" applyFont="1" applyFill="1" applyBorder="1" applyAlignment="1">
      <alignment horizontal="left" indent="1"/>
    </xf>
    <xf numFmtId="0" fontId="14" fillId="3" borderId="4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10" fontId="9" fillId="0" borderId="7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3" fontId="9" fillId="0" borderId="6" xfId="0" applyNumberFormat="1" applyFont="1" applyFill="1" applyBorder="1" applyAlignment="1">
      <alignment horizontal="center" wrapText="1"/>
    </xf>
    <xf numFmtId="3" fontId="9" fillId="0" borderId="7" xfId="0" applyNumberFormat="1" applyFont="1" applyFill="1" applyBorder="1" applyAlignment="1">
      <alignment horizontal="center" wrapText="1"/>
    </xf>
    <xf numFmtId="0" fontId="18" fillId="4" borderId="0" xfId="0" applyFont="1" applyFill="1" applyAlignment="1">
      <alignment horizontal="center"/>
    </xf>
    <xf numFmtId="0" fontId="19" fillId="0" borderId="0" xfId="0" applyFont="1" applyFill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center" vertical="center" wrapText="1"/>
    </xf>
    <xf numFmtId="164" fontId="9" fillId="0" borderId="6" xfId="0" applyNumberFormat="1" applyFont="1" applyFill="1" applyBorder="1" applyAlignment="1" applyProtection="1">
      <alignment horizontal="center" vertical="center" wrapText="1"/>
    </xf>
    <xf numFmtId="164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horizontal="center" wrapText="1"/>
    </xf>
    <xf numFmtId="3" fontId="9" fillId="0" borderId="5" xfId="0" applyNumberFormat="1" applyFont="1" applyFill="1" applyBorder="1" applyAlignment="1" applyProtection="1">
      <alignment horizontal="center" wrapText="1"/>
    </xf>
    <xf numFmtId="3" fontId="9" fillId="0" borderId="6" xfId="0" applyNumberFormat="1" applyFont="1" applyFill="1" applyBorder="1" applyAlignment="1" applyProtection="1">
      <alignment horizontal="center" wrapText="1"/>
    </xf>
    <xf numFmtId="3" fontId="9" fillId="0" borderId="7" xfId="0" applyNumberFormat="1" applyFont="1" applyFill="1" applyBorder="1" applyAlignment="1" applyProtection="1">
      <alignment horizontal="center" wrapText="1"/>
    </xf>
    <xf numFmtId="0" fontId="7" fillId="2" borderId="12" xfId="0" applyFont="1" applyFill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22" fillId="5" borderId="4" xfId="0" applyFont="1" applyFill="1" applyBorder="1" applyAlignment="1" applyProtection="1">
      <alignment horizontal="center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7" xfId="0" applyNumberFormat="1" applyFont="1" applyFill="1" applyBorder="1" applyAlignment="1" applyProtection="1">
      <alignment horizontal="center" vertical="center" wrapText="1"/>
    </xf>
    <xf numFmtId="10" fontId="9" fillId="0" borderId="6" xfId="0" applyNumberFormat="1" applyFont="1" applyFill="1" applyBorder="1" applyAlignment="1" applyProtection="1">
      <alignment horizontal="center" vertical="center" wrapText="1"/>
    </xf>
    <xf numFmtId="10" fontId="9" fillId="0" borderId="7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</xf>
    <xf numFmtId="1" fontId="3" fillId="3" borderId="2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protection locked="0"/>
    </xf>
    <xf numFmtId="14" fontId="14" fillId="3" borderId="2" xfId="0" applyNumberFormat="1" applyFont="1" applyFill="1" applyBorder="1" applyAlignment="1" applyProtection="1">
      <protection locked="0"/>
    </xf>
    <xf numFmtId="0" fontId="14" fillId="3" borderId="3" xfId="0" applyFont="1" applyFill="1" applyBorder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0</xdr:col>
      <xdr:colOff>809625</xdr:colOff>
      <xdr:row>2</xdr:row>
      <xdr:rowOff>15128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571500" cy="709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66675</xdr:colOff>
      <xdr:row>5</xdr:row>
      <xdr:rowOff>42862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00050"/>
          <a:ext cx="657225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showGridLines="0" tabSelected="1" view="pageLayout" zoomScale="85" zoomScaleNormal="100" zoomScalePageLayoutView="85" workbookViewId="0">
      <selection activeCell="J14" sqref="J14"/>
    </sheetView>
  </sheetViews>
  <sheetFormatPr defaultRowHeight="12.75" x14ac:dyDescent="0.2"/>
  <cols>
    <col min="1" max="1" width="13.42578125" style="15" customWidth="1"/>
    <col min="2" max="2" width="17.7109375" style="37" customWidth="1"/>
    <col min="3" max="3" width="28.28515625" style="15" customWidth="1"/>
    <col min="4" max="5" width="11.7109375" style="38" customWidth="1"/>
    <col min="6" max="6" width="15.28515625" style="38" customWidth="1"/>
    <col min="7" max="7" width="15.28515625" style="39" customWidth="1"/>
    <col min="8" max="8" width="15.28515625" style="40" customWidth="1"/>
    <col min="9" max="9" width="11.85546875" style="41" customWidth="1"/>
    <col min="10" max="10" width="5.140625" style="41" customWidth="1"/>
    <col min="11" max="11" width="19.85546875" style="1" customWidth="1"/>
    <col min="12" max="12" width="25.28515625" style="1" customWidth="1"/>
    <col min="13" max="13" width="9.140625" style="2"/>
  </cols>
  <sheetData>
    <row r="1" spans="1:13" ht="18" customHeight="1" x14ac:dyDescent="0.25">
      <c r="B1" s="23" t="s">
        <v>13</v>
      </c>
      <c r="C1" s="23"/>
      <c r="D1" s="24" t="s">
        <v>0</v>
      </c>
      <c r="E1" s="24"/>
      <c r="F1" s="24"/>
      <c r="G1" s="149"/>
      <c r="H1" s="24" t="s">
        <v>20</v>
      </c>
      <c r="I1" s="42">
        <v>2024</v>
      </c>
      <c r="J1" s="25"/>
    </row>
    <row r="2" spans="1:13" s="4" customFormat="1" ht="36.75" customHeight="1" x14ac:dyDescent="0.25">
      <c r="A2" s="26"/>
      <c r="B2" s="104" t="s">
        <v>21</v>
      </c>
      <c r="C2" s="104"/>
      <c r="D2" s="104"/>
      <c r="E2" s="104"/>
      <c r="F2" s="104"/>
      <c r="G2" s="104"/>
      <c r="H2" s="104"/>
      <c r="I2" s="104"/>
      <c r="J2" s="26"/>
      <c r="K2" s="109" t="s">
        <v>1</v>
      </c>
      <c r="L2" s="109"/>
      <c r="M2" s="3"/>
    </row>
    <row r="3" spans="1:13" s="6" customFormat="1" ht="15" customHeight="1" x14ac:dyDescent="0.25">
      <c r="A3" s="113" t="s">
        <v>2</v>
      </c>
      <c r="B3" s="119" t="s">
        <v>15</v>
      </c>
      <c r="C3" s="120"/>
      <c r="D3" s="123" t="s">
        <v>22</v>
      </c>
      <c r="E3" s="124"/>
      <c r="F3" s="125" t="s">
        <v>37</v>
      </c>
      <c r="G3" s="115" t="s">
        <v>3</v>
      </c>
      <c r="H3" s="117" t="s">
        <v>4</v>
      </c>
      <c r="I3" s="111" t="s">
        <v>5</v>
      </c>
      <c r="J3" s="25"/>
      <c r="K3" s="110" t="s">
        <v>6</v>
      </c>
      <c r="L3" s="110" t="s">
        <v>27</v>
      </c>
      <c r="M3" s="5"/>
    </row>
    <row r="4" spans="1:13" s="8" customFormat="1" ht="16.5" customHeight="1" x14ac:dyDescent="0.25">
      <c r="A4" s="114"/>
      <c r="B4" s="121"/>
      <c r="C4" s="122"/>
      <c r="D4" s="100" t="s">
        <v>23</v>
      </c>
      <c r="E4" s="100" t="s">
        <v>24</v>
      </c>
      <c r="F4" s="126"/>
      <c r="G4" s="116"/>
      <c r="H4" s="118"/>
      <c r="I4" s="112"/>
      <c r="J4" s="25"/>
      <c r="K4" s="110"/>
      <c r="L4" s="110"/>
      <c r="M4" s="7"/>
    </row>
    <row r="5" spans="1:13" s="11" customFormat="1" ht="15" customHeight="1" x14ac:dyDescent="0.25">
      <c r="A5" s="43"/>
      <c r="B5" s="102"/>
      <c r="C5" s="103"/>
      <c r="D5" s="44"/>
      <c r="E5" s="44"/>
      <c r="F5" s="44"/>
      <c r="G5" s="45"/>
      <c r="H5" s="45"/>
      <c r="I5" s="78" t="str">
        <f>IF(H5="","",H5/G5)</f>
        <v/>
      </c>
      <c r="J5" s="27"/>
      <c r="K5" s="9" t="str">
        <f>IF(H5="","",IF(I5&gt;0.7,"POZOR CHYBA","OK"))</f>
        <v/>
      </c>
      <c r="L5" s="9" t="str">
        <f>IF(E5="","",IF(D5/E5&lt;0.7,"POZOR CHYBA","OK"))</f>
        <v/>
      </c>
      <c r="M5" s="10"/>
    </row>
    <row r="6" spans="1:13" s="11" customFormat="1" ht="15" customHeight="1" x14ac:dyDescent="0.25">
      <c r="A6" s="43"/>
      <c r="B6" s="102"/>
      <c r="C6" s="103"/>
      <c r="D6" s="44"/>
      <c r="E6" s="44"/>
      <c r="F6" s="44"/>
      <c r="G6" s="45"/>
      <c r="H6" s="45"/>
      <c r="I6" s="78" t="str">
        <f t="shared" ref="I6:I20" si="0">IF(H6="","",H6/G6)</f>
        <v/>
      </c>
      <c r="J6" s="27"/>
      <c r="K6" s="9" t="str">
        <f t="shared" ref="K6:K24" si="1">IF(H6="","",IF(I6&gt;0.7,"POZOR CHYBA","OK"))</f>
        <v/>
      </c>
      <c r="L6" s="9" t="str">
        <f t="shared" ref="L6:L24" si="2">IF(E6="","",IF(D6/E6&lt;0.7,"POZOR CHYBA","OK"))</f>
        <v/>
      </c>
      <c r="M6" s="10"/>
    </row>
    <row r="7" spans="1:13" s="11" customFormat="1" ht="15" customHeight="1" x14ac:dyDescent="0.25">
      <c r="A7" s="43"/>
      <c r="B7" s="102"/>
      <c r="C7" s="103"/>
      <c r="D7" s="44"/>
      <c r="E7" s="44"/>
      <c r="F7" s="44"/>
      <c r="G7" s="45"/>
      <c r="H7" s="45"/>
      <c r="I7" s="78" t="str">
        <f t="shared" si="0"/>
        <v/>
      </c>
      <c r="J7" s="27"/>
      <c r="K7" s="9" t="str">
        <f t="shared" si="1"/>
        <v/>
      </c>
      <c r="L7" s="9" t="str">
        <f t="shared" si="2"/>
        <v/>
      </c>
      <c r="M7" s="10"/>
    </row>
    <row r="8" spans="1:13" s="11" customFormat="1" ht="15" customHeight="1" x14ac:dyDescent="0.25">
      <c r="A8" s="43"/>
      <c r="B8" s="102"/>
      <c r="C8" s="103"/>
      <c r="D8" s="44"/>
      <c r="E8" s="44"/>
      <c r="F8" s="44"/>
      <c r="G8" s="45"/>
      <c r="H8" s="45"/>
      <c r="I8" s="78" t="str">
        <f t="shared" si="0"/>
        <v/>
      </c>
      <c r="J8" s="27"/>
      <c r="K8" s="9" t="str">
        <f t="shared" si="1"/>
        <v/>
      </c>
      <c r="L8" s="9" t="str">
        <f t="shared" si="2"/>
        <v/>
      </c>
      <c r="M8" s="10"/>
    </row>
    <row r="9" spans="1:13" s="11" customFormat="1" ht="15" customHeight="1" x14ac:dyDescent="0.25">
      <c r="A9" s="43"/>
      <c r="B9" s="102"/>
      <c r="C9" s="103"/>
      <c r="D9" s="44"/>
      <c r="E9" s="44"/>
      <c r="F9" s="44"/>
      <c r="G9" s="45"/>
      <c r="H9" s="45"/>
      <c r="I9" s="78" t="str">
        <f t="shared" si="0"/>
        <v/>
      </c>
      <c r="J9" s="27"/>
      <c r="K9" s="9" t="str">
        <f t="shared" si="1"/>
        <v/>
      </c>
      <c r="L9" s="9" t="str">
        <f t="shared" si="2"/>
        <v/>
      </c>
      <c r="M9" s="10"/>
    </row>
    <row r="10" spans="1:13" s="11" customFormat="1" ht="15" customHeight="1" x14ac:dyDescent="0.25">
      <c r="A10" s="43"/>
      <c r="B10" s="102"/>
      <c r="C10" s="103"/>
      <c r="D10" s="44"/>
      <c r="E10" s="44"/>
      <c r="F10" s="44"/>
      <c r="G10" s="45"/>
      <c r="H10" s="45"/>
      <c r="I10" s="78" t="str">
        <f t="shared" si="0"/>
        <v/>
      </c>
      <c r="J10" s="27"/>
      <c r="K10" s="9" t="str">
        <f t="shared" si="1"/>
        <v/>
      </c>
      <c r="L10" s="9" t="str">
        <f t="shared" si="2"/>
        <v/>
      </c>
      <c r="M10" s="10"/>
    </row>
    <row r="11" spans="1:13" s="11" customFormat="1" ht="15" customHeight="1" x14ac:dyDescent="0.25">
      <c r="A11" s="43"/>
      <c r="B11" s="102"/>
      <c r="C11" s="103"/>
      <c r="D11" s="44"/>
      <c r="E11" s="44"/>
      <c r="F11" s="44"/>
      <c r="G11" s="45"/>
      <c r="H11" s="45"/>
      <c r="I11" s="78" t="str">
        <f t="shared" si="0"/>
        <v/>
      </c>
      <c r="J11" s="27"/>
      <c r="K11" s="9" t="str">
        <f t="shared" si="1"/>
        <v/>
      </c>
      <c r="L11" s="9" t="str">
        <f t="shared" si="2"/>
        <v/>
      </c>
      <c r="M11" s="10"/>
    </row>
    <row r="12" spans="1:13" s="11" customFormat="1" ht="15" customHeight="1" x14ac:dyDescent="0.25">
      <c r="A12" s="43"/>
      <c r="B12" s="102"/>
      <c r="C12" s="103"/>
      <c r="D12" s="44"/>
      <c r="E12" s="44"/>
      <c r="F12" s="44"/>
      <c r="G12" s="45"/>
      <c r="H12" s="45"/>
      <c r="I12" s="78" t="str">
        <f t="shared" si="0"/>
        <v/>
      </c>
      <c r="J12" s="27"/>
      <c r="K12" s="9" t="str">
        <f t="shared" si="1"/>
        <v/>
      </c>
      <c r="L12" s="9" t="str">
        <f t="shared" si="2"/>
        <v/>
      </c>
      <c r="M12" s="10"/>
    </row>
    <row r="13" spans="1:13" s="11" customFormat="1" ht="15" customHeight="1" x14ac:dyDescent="0.25">
      <c r="A13" s="43"/>
      <c r="B13" s="102"/>
      <c r="C13" s="103"/>
      <c r="D13" s="44"/>
      <c r="E13" s="44"/>
      <c r="F13" s="44"/>
      <c r="G13" s="45"/>
      <c r="H13" s="45"/>
      <c r="I13" s="78" t="str">
        <f t="shared" si="0"/>
        <v/>
      </c>
      <c r="J13" s="27"/>
      <c r="K13" s="9" t="str">
        <f t="shared" si="1"/>
        <v/>
      </c>
      <c r="L13" s="9" t="str">
        <f t="shared" si="2"/>
        <v/>
      </c>
      <c r="M13" s="10"/>
    </row>
    <row r="14" spans="1:13" s="11" customFormat="1" ht="15" customHeight="1" x14ac:dyDescent="0.25">
      <c r="A14" s="43"/>
      <c r="B14" s="102"/>
      <c r="C14" s="103"/>
      <c r="D14" s="44"/>
      <c r="E14" s="44"/>
      <c r="F14" s="44"/>
      <c r="G14" s="45"/>
      <c r="H14" s="45"/>
      <c r="I14" s="78" t="str">
        <f t="shared" si="0"/>
        <v/>
      </c>
      <c r="J14" s="27"/>
      <c r="K14" s="9" t="str">
        <f t="shared" si="1"/>
        <v/>
      </c>
      <c r="L14" s="9" t="str">
        <f t="shared" si="2"/>
        <v/>
      </c>
      <c r="M14" s="10"/>
    </row>
    <row r="15" spans="1:13" s="11" customFormat="1" ht="15" customHeight="1" x14ac:dyDescent="0.25">
      <c r="A15" s="43"/>
      <c r="B15" s="102"/>
      <c r="C15" s="103"/>
      <c r="D15" s="44"/>
      <c r="E15" s="44"/>
      <c r="F15" s="44"/>
      <c r="G15" s="45"/>
      <c r="H15" s="45"/>
      <c r="I15" s="78" t="str">
        <f t="shared" si="0"/>
        <v/>
      </c>
      <c r="J15" s="27"/>
      <c r="K15" s="9" t="str">
        <f t="shared" si="1"/>
        <v/>
      </c>
      <c r="L15" s="9" t="str">
        <f t="shared" si="2"/>
        <v/>
      </c>
      <c r="M15" s="10"/>
    </row>
    <row r="16" spans="1:13" s="11" customFormat="1" ht="15" customHeight="1" x14ac:dyDescent="0.25">
      <c r="A16" s="43"/>
      <c r="B16" s="102"/>
      <c r="C16" s="103"/>
      <c r="D16" s="44"/>
      <c r="E16" s="44"/>
      <c r="F16" s="44"/>
      <c r="G16" s="45"/>
      <c r="H16" s="45"/>
      <c r="I16" s="78" t="str">
        <f t="shared" si="0"/>
        <v/>
      </c>
      <c r="J16" s="27"/>
      <c r="K16" s="9" t="str">
        <f t="shared" si="1"/>
        <v/>
      </c>
      <c r="L16" s="9" t="str">
        <f t="shared" si="2"/>
        <v/>
      </c>
      <c r="M16" s="10"/>
    </row>
    <row r="17" spans="1:13" s="11" customFormat="1" ht="15" customHeight="1" x14ac:dyDescent="0.25">
      <c r="A17" s="43"/>
      <c r="B17" s="102"/>
      <c r="C17" s="103"/>
      <c r="D17" s="44"/>
      <c r="E17" s="44"/>
      <c r="F17" s="44"/>
      <c r="G17" s="45"/>
      <c r="H17" s="45"/>
      <c r="I17" s="78" t="str">
        <f t="shared" si="0"/>
        <v/>
      </c>
      <c r="J17" s="27"/>
      <c r="K17" s="9" t="str">
        <f t="shared" si="1"/>
        <v/>
      </c>
      <c r="L17" s="9" t="str">
        <f t="shared" si="2"/>
        <v/>
      </c>
      <c r="M17" s="10"/>
    </row>
    <row r="18" spans="1:13" s="11" customFormat="1" ht="15" customHeight="1" x14ac:dyDescent="0.25">
      <c r="A18" s="43"/>
      <c r="B18" s="102"/>
      <c r="C18" s="103"/>
      <c r="D18" s="44"/>
      <c r="E18" s="44"/>
      <c r="F18" s="44"/>
      <c r="G18" s="45"/>
      <c r="H18" s="45"/>
      <c r="I18" s="78" t="str">
        <f t="shared" si="0"/>
        <v/>
      </c>
      <c r="J18" s="27"/>
      <c r="K18" s="9" t="str">
        <f t="shared" si="1"/>
        <v/>
      </c>
      <c r="L18" s="9" t="str">
        <f t="shared" si="2"/>
        <v/>
      </c>
      <c r="M18" s="10"/>
    </row>
    <row r="19" spans="1:13" s="11" customFormat="1" ht="15" customHeight="1" x14ac:dyDescent="0.25">
      <c r="A19" s="43"/>
      <c r="B19" s="102"/>
      <c r="C19" s="103"/>
      <c r="D19" s="44"/>
      <c r="E19" s="44"/>
      <c r="F19" s="44"/>
      <c r="G19" s="45"/>
      <c r="H19" s="45"/>
      <c r="I19" s="78" t="str">
        <f t="shared" si="0"/>
        <v/>
      </c>
      <c r="J19" s="27"/>
      <c r="K19" s="9" t="str">
        <f t="shared" si="1"/>
        <v/>
      </c>
      <c r="L19" s="9" t="str">
        <f t="shared" si="2"/>
        <v/>
      </c>
      <c r="M19" s="10"/>
    </row>
    <row r="20" spans="1:13" s="11" customFormat="1" ht="15" customHeight="1" x14ac:dyDescent="0.25">
      <c r="A20" s="43"/>
      <c r="B20" s="102"/>
      <c r="C20" s="103"/>
      <c r="D20" s="44"/>
      <c r="E20" s="44"/>
      <c r="F20" s="44"/>
      <c r="G20" s="45"/>
      <c r="H20" s="45"/>
      <c r="I20" s="78" t="str">
        <f t="shared" si="0"/>
        <v/>
      </c>
      <c r="J20" s="27"/>
      <c r="K20" s="9" t="str">
        <f t="shared" si="1"/>
        <v/>
      </c>
      <c r="L20" s="9" t="str">
        <f t="shared" si="2"/>
        <v/>
      </c>
      <c r="M20" s="10"/>
    </row>
    <row r="21" spans="1:13" s="11" customFormat="1" ht="15" customHeight="1" x14ac:dyDescent="0.25">
      <c r="A21" s="43"/>
      <c r="B21" s="102"/>
      <c r="C21" s="103"/>
      <c r="D21" s="44"/>
      <c r="E21" s="44"/>
      <c r="F21" s="44"/>
      <c r="G21" s="45"/>
      <c r="H21" s="45"/>
      <c r="I21" s="78"/>
      <c r="J21" s="27"/>
      <c r="K21" s="9" t="str">
        <f t="shared" si="1"/>
        <v/>
      </c>
      <c r="L21" s="9" t="str">
        <f t="shared" si="2"/>
        <v/>
      </c>
      <c r="M21" s="10"/>
    </row>
    <row r="22" spans="1:13" s="11" customFormat="1" ht="15" customHeight="1" x14ac:dyDescent="0.25">
      <c r="A22" s="43"/>
      <c r="B22" s="102"/>
      <c r="C22" s="103"/>
      <c r="D22" s="44"/>
      <c r="E22" s="44"/>
      <c r="F22" s="44"/>
      <c r="G22" s="45"/>
      <c r="H22" s="45"/>
      <c r="I22" s="78"/>
      <c r="J22" s="27"/>
      <c r="K22" s="9" t="str">
        <f t="shared" si="1"/>
        <v/>
      </c>
      <c r="L22" s="9" t="str">
        <f t="shared" si="2"/>
        <v/>
      </c>
      <c r="M22" s="10"/>
    </row>
    <row r="23" spans="1:13" s="11" customFormat="1" ht="15" customHeight="1" x14ac:dyDescent="0.25">
      <c r="A23" s="43"/>
      <c r="B23" s="102"/>
      <c r="C23" s="103"/>
      <c r="D23" s="44"/>
      <c r="E23" s="44"/>
      <c r="F23" s="44"/>
      <c r="G23" s="45"/>
      <c r="H23" s="45"/>
      <c r="I23" s="78"/>
      <c r="J23" s="27"/>
      <c r="K23" s="9" t="str">
        <f t="shared" si="1"/>
        <v/>
      </c>
      <c r="L23" s="9" t="str">
        <f t="shared" si="2"/>
        <v/>
      </c>
      <c r="M23" s="10"/>
    </row>
    <row r="24" spans="1:13" s="11" customFormat="1" ht="15" customHeight="1" x14ac:dyDescent="0.25">
      <c r="A24" s="43"/>
      <c r="B24" s="102"/>
      <c r="C24" s="103"/>
      <c r="D24" s="44"/>
      <c r="E24" s="44"/>
      <c r="F24" s="44"/>
      <c r="G24" s="45"/>
      <c r="H24" s="45"/>
      <c r="I24" s="78"/>
      <c r="J24" s="27"/>
      <c r="K24" s="9" t="str">
        <f t="shared" si="1"/>
        <v/>
      </c>
      <c r="L24" s="9" t="str">
        <f t="shared" si="2"/>
        <v/>
      </c>
      <c r="M24" s="10"/>
    </row>
    <row r="25" spans="1:13" s="14" customFormat="1" ht="18.75" customHeight="1" x14ac:dyDescent="0.25">
      <c r="A25" s="105" t="s">
        <v>7</v>
      </c>
      <c r="B25" s="106"/>
      <c r="C25" s="107"/>
      <c r="D25" s="28">
        <f>SUM(D5:D24)</f>
        <v>0</v>
      </c>
      <c r="E25" s="28">
        <f>SUM(E5:E24)</f>
        <v>0</v>
      </c>
      <c r="F25" s="28">
        <f>SUM(F5:F24)</f>
        <v>0</v>
      </c>
      <c r="G25" s="29">
        <f>SUM(G5:G24)</f>
        <v>0</v>
      </c>
      <c r="H25" s="29">
        <f>SUM(H5:H24)</f>
        <v>0</v>
      </c>
      <c r="I25" s="30" t="str">
        <f>IF(H25=0,"",H25/G25)</f>
        <v/>
      </c>
      <c r="J25" s="31"/>
      <c r="K25" s="48"/>
      <c r="L25" s="48"/>
      <c r="M25" s="13"/>
    </row>
    <row r="26" spans="1:13" ht="9.7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48"/>
      <c r="L26" s="48"/>
    </row>
    <row r="27" spans="1:13" ht="21" customHeight="1" x14ac:dyDescent="0.25">
      <c r="A27" s="33" t="s">
        <v>8</v>
      </c>
      <c r="B27" s="34"/>
      <c r="C27" s="150"/>
      <c r="D27" s="34"/>
      <c r="E27" s="34"/>
      <c r="F27" s="34"/>
      <c r="G27" s="46" t="s">
        <v>19</v>
      </c>
      <c r="H27" s="35"/>
      <c r="I27" s="36"/>
      <c r="J27" s="36"/>
      <c r="K27" s="48"/>
      <c r="L27" s="48"/>
    </row>
    <row r="28" spans="1:13" ht="21" customHeight="1" x14ac:dyDescent="0.25">
      <c r="A28" s="33" t="s">
        <v>16</v>
      </c>
      <c r="B28" s="34"/>
      <c r="C28" s="150"/>
      <c r="D28" s="34"/>
      <c r="E28" s="34"/>
      <c r="F28" s="34"/>
      <c r="G28" s="152"/>
      <c r="H28" s="108"/>
      <c r="I28" s="108"/>
      <c r="J28" s="153"/>
      <c r="K28" s="48"/>
      <c r="L28" s="48"/>
    </row>
    <row r="29" spans="1:13" ht="21" customHeight="1" x14ac:dyDescent="0.25">
      <c r="A29" s="33" t="s">
        <v>29</v>
      </c>
      <c r="B29" s="34"/>
      <c r="C29" s="150"/>
      <c r="D29" s="34"/>
      <c r="E29" s="34"/>
      <c r="F29" s="34"/>
      <c r="G29" s="152"/>
      <c r="H29" s="108"/>
      <c r="I29" s="108"/>
      <c r="J29" s="153"/>
      <c r="K29" s="48"/>
      <c r="L29" s="48"/>
    </row>
    <row r="30" spans="1:13" ht="21" customHeight="1" x14ac:dyDescent="0.25">
      <c r="A30" s="33" t="s">
        <v>18</v>
      </c>
      <c r="B30" s="34"/>
      <c r="C30" s="151"/>
      <c r="D30" s="34"/>
      <c r="E30" s="34"/>
      <c r="F30" s="34"/>
      <c r="G30" s="152"/>
      <c r="H30" s="108"/>
      <c r="I30" s="108"/>
      <c r="J30" s="153"/>
      <c r="K30" s="48"/>
      <c r="L30" s="48"/>
    </row>
    <row r="31" spans="1:13" ht="9.7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48"/>
      <c r="L31" s="48"/>
    </row>
    <row r="32" spans="1:13" ht="21" customHeight="1" x14ac:dyDescent="0.25">
      <c r="A32" s="101" t="s">
        <v>25</v>
      </c>
      <c r="B32" s="101"/>
      <c r="C32" s="150"/>
      <c r="D32" s="101" t="s">
        <v>26</v>
      </c>
      <c r="E32" s="101"/>
      <c r="F32" s="101"/>
      <c r="G32" s="101"/>
      <c r="H32" s="152"/>
      <c r="I32" s="108"/>
      <c r="J32" s="153"/>
      <c r="K32" s="12"/>
      <c r="L32" s="12"/>
    </row>
    <row r="33" spans="1:12" ht="21" customHeight="1" x14ac:dyDescent="0.2">
      <c r="A33" s="101"/>
      <c r="B33" s="101"/>
      <c r="C33" s="150"/>
      <c r="D33" s="101"/>
      <c r="E33" s="101"/>
      <c r="F33" s="101"/>
      <c r="G33" s="101"/>
      <c r="H33" s="152"/>
      <c r="I33" s="108"/>
      <c r="J33" s="153"/>
      <c r="K33" s="47"/>
      <c r="L33" s="47"/>
    </row>
    <row r="34" spans="1:12" ht="15.75" x14ac:dyDescent="0.25">
      <c r="A34" s="34"/>
      <c r="B34" s="34"/>
      <c r="C34" s="36"/>
      <c r="D34" s="34"/>
      <c r="E34" s="34"/>
      <c r="F34" s="34"/>
      <c r="G34" s="34"/>
      <c r="H34" s="34"/>
      <c r="I34" s="34"/>
      <c r="J34" s="34"/>
    </row>
  </sheetData>
  <mergeCells count="39">
    <mergeCell ref="K2:L2"/>
    <mergeCell ref="K3:K4"/>
    <mergeCell ref="L3:L4"/>
    <mergeCell ref="I3:I4"/>
    <mergeCell ref="A3:A4"/>
    <mergeCell ref="G3:G4"/>
    <mergeCell ref="H3:H4"/>
    <mergeCell ref="B3:C4"/>
    <mergeCell ref="D3:E3"/>
    <mergeCell ref="F3:F4"/>
    <mergeCell ref="G29:J29"/>
    <mergeCell ref="H32:J32"/>
    <mergeCell ref="H33:J33"/>
    <mergeCell ref="D32:G33"/>
    <mergeCell ref="G28:J28"/>
    <mergeCell ref="G30:J30"/>
    <mergeCell ref="B11:C11"/>
    <mergeCell ref="B12:C12"/>
    <mergeCell ref="B13:C13"/>
    <mergeCell ref="B5:C5"/>
    <mergeCell ref="B6:C6"/>
    <mergeCell ref="B7:C7"/>
    <mergeCell ref="B8:C8"/>
    <mergeCell ref="A32:B33"/>
    <mergeCell ref="B24:C24"/>
    <mergeCell ref="B2:I2"/>
    <mergeCell ref="A25:C25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</mergeCells>
  <phoneticPr fontId="0" type="noConversion"/>
  <pageMargins left="0.39370078740157483" right="0.35433070866141736" top="0.29718137254901961" bottom="0.58247549019607847" header="0.51181102362204722" footer="0.34473039215686274"/>
  <pageSetup paperSize="9" scale="97" orientation="landscape" blackAndWhite="1" r:id="rId1"/>
  <headerFooter alignWithMargins="0">
    <oddFooter>&amp;Lfor_prehled_radcovskych_akci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view="pageLayout" topLeftCell="A4" zoomScaleNormal="100" workbookViewId="0">
      <selection activeCell="C9" sqref="C9"/>
    </sheetView>
  </sheetViews>
  <sheetFormatPr defaultRowHeight="12.75" x14ac:dyDescent="0.2"/>
  <cols>
    <col min="1" max="1" width="10" customWidth="1"/>
    <col min="2" max="2" width="33.28515625" customWidth="1"/>
    <col min="3" max="3" width="17.7109375" customWidth="1"/>
    <col min="4" max="4" width="15" customWidth="1"/>
    <col min="5" max="5" width="14" customWidth="1"/>
    <col min="6" max="7" width="14.28515625" customWidth="1"/>
    <col min="8" max="8" width="12.140625" customWidth="1"/>
    <col min="10" max="10" width="23.42578125" customWidth="1"/>
    <col min="11" max="11" width="29.140625" customWidth="1"/>
  </cols>
  <sheetData>
    <row r="1" spans="1:11" ht="23.25" x14ac:dyDescent="0.35">
      <c r="A1" s="127" t="s">
        <v>12</v>
      </c>
      <c r="B1" s="127"/>
      <c r="C1" s="127"/>
      <c r="D1" s="127"/>
      <c r="E1" s="127"/>
      <c r="F1" s="127"/>
      <c r="G1" s="127"/>
      <c r="H1" s="127"/>
      <c r="I1" s="85"/>
      <c r="J1" s="85"/>
    </row>
    <row r="2" spans="1:11" s="15" customFormat="1" ht="6.7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 ht="22.5" customHeight="1" x14ac:dyDescent="0.25">
      <c r="A3" s="49"/>
      <c r="B3" s="50" t="s">
        <v>13</v>
      </c>
      <c r="C3" s="84" t="s">
        <v>0</v>
      </c>
      <c r="D3" s="80"/>
      <c r="E3" s="99"/>
      <c r="F3" s="83" t="s">
        <v>20</v>
      </c>
      <c r="G3" s="81"/>
      <c r="H3" s="82"/>
      <c r="I3" s="51"/>
      <c r="J3" s="16"/>
    </row>
    <row r="4" spans="1:11" ht="34.5" customHeight="1" x14ac:dyDescent="0.25">
      <c r="A4" s="52"/>
      <c r="B4" s="53" t="s">
        <v>14</v>
      </c>
      <c r="C4" s="54"/>
      <c r="D4" s="54"/>
      <c r="E4" s="54"/>
      <c r="F4" s="54"/>
      <c r="G4" s="52"/>
      <c r="H4" s="52"/>
      <c r="I4" s="52"/>
      <c r="J4" s="140" t="s">
        <v>1</v>
      </c>
      <c r="K4" s="141"/>
    </row>
    <row r="5" spans="1:11" ht="5.25" customHeight="1" x14ac:dyDescent="0.2">
      <c r="A5" s="52"/>
      <c r="B5" s="53"/>
      <c r="C5" s="54"/>
      <c r="D5" s="54"/>
      <c r="E5" s="54"/>
      <c r="F5" s="54"/>
      <c r="G5" s="55"/>
      <c r="H5" s="56"/>
      <c r="I5" s="52"/>
      <c r="J5" s="17"/>
    </row>
    <row r="6" spans="1:11" ht="15" customHeight="1" x14ac:dyDescent="0.25">
      <c r="A6" s="130" t="s">
        <v>2</v>
      </c>
      <c r="B6" s="132" t="s">
        <v>15</v>
      </c>
      <c r="C6" s="136" t="s">
        <v>22</v>
      </c>
      <c r="D6" s="137"/>
      <c r="E6" s="138" t="s">
        <v>36</v>
      </c>
      <c r="F6" s="134" t="s">
        <v>3</v>
      </c>
      <c r="G6" s="144" t="s">
        <v>4</v>
      </c>
      <c r="H6" s="146" t="s">
        <v>5</v>
      </c>
      <c r="I6" s="57"/>
      <c r="J6" s="148" t="s">
        <v>6</v>
      </c>
      <c r="K6" s="110" t="s">
        <v>27</v>
      </c>
    </row>
    <row r="7" spans="1:11" ht="15" customHeight="1" x14ac:dyDescent="0.25">
      <c r="A7" s="131"/>
      <c r="B7" s="133"/>
      <c r="C7" s="79" t="s">
        <v>23</v>
      </c>
      <c r="D7" s="79" t="s">
        <v>24</v>
      </c>
      <c r="E7" s="139"/>
      <c r="F7" s="135"/>
      <c r="G7" s="145"/>
      <c r="H7" s="147"/>
      <c r="I7" s="58"/>
      <c r="J7" s="148"/>
      <c r="K7" s="110"/>
    </row>
    <row r="8" spans="1:11" ht="15" customHeight="1" x14ac:dyDescent="0.25">
      <c r="A8" s="59" t="s">
        <v>9</v>
      </c>
      <c r="B8" s="60" t="s">
        <v>10</v>
      </c>
      <c r="C8" s="61">
        <v>48</v>
      </c>
      <c r="D8" s="61">
        <v>50</v>
      </c>
      <c r="E8" s="61"/>
      <c r="F8" s="62">
        <v>64589</v>
      </c>
      <c r="G8" s="62">
        <v>15000</v>
      </c>
      <c r="H8" s="63">
        <f t="shared" ref="H8:H20" si="0">IF(G8="","",G8/F8)</f>
        <v>0.23223768753193269</v>
      </c>
      <c r="I8" s="58"/>
      <c r="J8" s="18" t="str">
        <f>IF(G8="","",IF(H8&gt;0.7,"POZOR CHYBA","OK"))</f>
        <v>OK</v>
      </c>
      <c r="K8" s="18" t="str">
        <f>IF(C8="","",IF(C8/D8&lt;0.7,"POZOR CHYBA","OK"))</f>
        <v>OK</v>
      </c>
    </row>
    <row r="9" spans="1:11" ht="15" customHeight="1" x14ac:dyDescent="0.25">
      <c r="A9" s="59">
        <v>93101</v>
      </c>
      <c r="B9" s="60" t="s">
        <v>11</v>
      </c>
      <c r="C9" s="61">
        <v>28</v>
      </c>
      <c r="D9" s="61">
        <v>30</v>
      </c>
      <c r="E9" s="61"/>
      <c r="F9" s="62">
        <v>27560</v>
      </c>
      <c r="G9" s="62">
        <v>5000</v>
      </c>
      <c r="H9" s="63">
        <f t="shared" si="0"/>
        <v>0.18142235123367198</v>
      </c>
      <c r="I9" s="58"/>
      <c r="J9" s="18" t="str">
        <f>IF(G9="","",IF(H9&gt;0.7,"POZOR CHYBA","OK"))</f>
        <v>OK</v>
      </c>
      <c r="K9" s="18" t="str">
        <f t="shared" ref="K9:K19" si="1">IF(C9="","",IF(C9/D9&lt;0.7,"POZOR CHYBA","OK"))</f>
        <v>OK</v>
      </c>
    </row>
    <row r="10" spans="1:11" ht="15" customHeight="1" x14ac:dyDescent="0.25">
      <c r="A10" s="59"/>
      <c r="B10" s="60"/>
      <c r="C10" s="61"/>
      <c r="D10" s="61"/>
      <c r="E10" s="61"/>
      <c r="F10" s="62"/>
      <c r="G10" s="62"/>
      <c r="H10" s="63" t="str">
        <f t="shared" si="0"/>
        <v/>
      </c>
      <c r="I10" s="58"/>
      <c r="J10" s="18" t="str">
        <f t="shared" ref="J10:J20" si="2">IF(G10="","",IF(H10&gt;0.7,"POZOR CHYBA","OK"))</f>
        <v/>
      </c>
      <c r="K10" s="18" t="str">
        <f t="shared" si="1"/>
        <v/>
      </c>
    </row>
    <row r="11" spans="1:11" ht="15" customHeight="1" x14ac:dyDescent="0.25">
      <c r="A11" s="59"/>
      <c r="B11" s="60"/>
      <c r="C11" s="61"/>
      <c r="D11" s="61"/>
      <c r="E11" s="61"/>
      <c r="F11" s="62"/>
      <c r="G11" s="62"/>
      <c r="H11" s="63" t="str">
        <f t="shared" si="0"/>
        <v/>
      </c>
      <c r="I11" s="58"/>
      <c r="J11" s="18" t="str">
        <f t="shared" si="2"/>
        <v/>
      </c>
      <c r="K11" s="18" t="str">
        <f t="shared" si="1"/>
        <v/>
      </c>
    </row>
    <row r="12" spans="1:11" ht="15" customHeight="1" x14ac:dyDescent="0.25">
      <c r="A12" s="59"/>
      <c r="B12" s="60"/>
      <c r="C12" s="61"/>
      <c r="D12" s="61"/>
      <c r="E12" s="61"/>
      <c r="F12" s="62"/>
      <c r="G12" s="62"/>
      <c r="H12" s="63" t="str">
        <f t="shared" si="0"/>
        <v/>
      </c>
      <c r="I12" s="58"/>
      <c r="J12" s="18" t="str">
        <f t="shared" si="2"/>
        <v/>
      </c>
      <c r="K12" s="18" t="str">
        <f t="shared" si="1"/>
        <v/>
      </c>
    </row>
    <row r="13" spans="1:11" ht="15" customHeight="1" x14ac:dyDescent="0.25">
      <c r="A13" s="59"/>
      <c r="B13" s="60"/>
      <c r="C13" s="61"/>
      <c r="D13" s="61"/>
      <c r="E13" s="61"/>
      <c r="F13" s="62"/>
      <c r="G13" s="62"/>
      <c r="H13" s="63" t="str">
        <f t="shared" si="0"/>
        <v/>
      </c>
      <c r="I13" s="58"/>
      <c r="J13" s="18" t="str">
        <f t="shared" si="2"/>
        <v/>
      </c>
      <c r="K13" s="18" t="str">
        <f t="shared" si="1"/>
        <v/>
      </c>
    </row>
    <row r="14" spans="1:11" ht="15" customHeight="1" x14ac:dyDescent="0.25">
      <c r="A14" s="59"/>
      <c r="B14" s="60"/>
      <c r="C14" s="61"/>
      <c r="D14" s="61"/>
      <c r="E14" s="61"/>
      <c r="F14" s="62"/>
      <c r="G14" s="62"/>
      <c r="H14" s="63" t="str">
        <f t="shared" si="0"/>
        <v/>
      </c>
      <c r="I14" s="58"/>
      <c r="J14" s="18" t="str">
        <f t="shared" si="2"/>
        <v/>
      </c>
      <c r="K14" s="18" t="str">
        <f t="shared" si="1"/>
        <v/>
      </c>
    </row>
    <row r="15" spans="1:11" ht="15" customHeight="1" x14ac:dyDescent="0.25">
      <c r="A15" s="59"/>
      <c r="B15" s="60"/>
      <c r="C15" s="61"/>
      <c r="D15" s="61"/>
      <c r="E15" s="61"/>
      <c r="F15" s="62"/>
      <c r="G15" s="62"/>
      <c r="H15" s="63" t="str">
        <f t="shared" si="0"/>
        <v/>
      </c>
      <c r="I15" s="58"/>
      <c r="J15" s="18" t="str">
        <f t="shared" si="2"/>
        <v/>
      </c>
      <c r="K15" s="18" t="str">
        <f t="shared" si="1"/>
        <v/>
      </c>
    </row>
    <row r="16" spans="1:11" ht="15" customHeight="1" x14ac:dyDescent="0.25">
      <c r="A16" s="59"/>
      <c r="B16" s="60"/>
      <c r="C16" s="61"/>
      <c r="D16" s="61"/>
      <c r="E16" s="61"/>
      <c r="F16" s="62"/>
      <c r="G16" s="62"/>
      <c r="H16" s="63" t="str">
        <f t="shared" si="0"/>
        <v/>
      </c>
      <c r="I16" s="58"/>
      <c r="J16" s="18" t="str">
        <f t="shared" si="2"/>
        <v/>
      </c>
      <c r="K16" s="18" t="str">
        <f t="shared" si="1"/>
        <v/>
      </c>
    </row>
    <row r="17" spans="1:11" ht="15" customHeight="1" x14ac:dyDescent="0.25">
      <c r="A17" s="59"/>
      <c r="B17" s="60"/>
      <c r="C17" s="61"/>
      <c r="D17" s="61"/>
      <c r="E17" s="61"/>
      <c r="F17" s="62"/>
      <c r="G17" s="62"/>
      <c r="H17" s="63" t="str">
        <f t="shared" si="0"/>
        <v/>
      </c>
      <c r="I17" s="58"/>
      <c r="J17" s="18" t="str">
        <f t="shared" si="2"/>
        <v/>
      </c>
      <c r="K17" s="18" t="str">
        <f t="shared" si="1"/>
        <v/>
      </c>
    </row>
    <row r="18" spans="1:11" ht="15" customHeight="1" x14ac:dyDescent="0.25">
      <c r="A18" s="59"/>
      <c r="B18" s="60"/>
      <c r="C18" s="61"/>
      <c r="D18" s="61"/>
      <c r="E18" s="61"/>
      <c r="F18" s="62"/>
      <c r="G18" s="62"/>
      <c r="H18" s="63" t="str">
        <f t="shared" si="0"/>
        <v/>
      </c>
      <c r="I18" s="58"/>
      <c r="J18" s="18" t="str">
        <f t="shared" si="2"/>
        <v/>
      </c>
      <c r="K18" s="18" t="str">
        <f t="shared" si="1"/>
        <v/>
      </c>
    </row>
    <row r="19" spans="1:11" ht="15" customHeight="1" x14ac:dyDescent="0.25">
      <c r="A19" s="59"/>
      <c r="B19" s="60"/>
      <c r="C19" s="61"/>
      <c r="D19" s="61"/>
      <c r="E19" s="61"/>
      <c r="F19" s="62"/>
      <c r="G19" s="62"/>
      <c r="H19" s="63" t="str">
        <f t="shared" si="0"/>
        <v/>
      </c>
      <c r="I19" s="64"/>
      <c r="J19" s="18" t="str">
        <f t="shared" si="2"/>
        <v/>
      </c>
      <c r="K19" s="18" t="str">
        <f t="shared" si="1"/>
        <v/>
      </c>
    </row>
    <row r="20" spans="1:11" ht="15" customHeight="1" x14ac:dyDescent="0.25">
      <c r="A20" s="59"/>
      <c r="B20" s="60"/>
      <c r="C20" s="61"/>
      <c r="D20" s="61"/>
      <c r="E20" s="61"/>
      <c r="F20" s="62"/>
      <c r="G20" s="62"/>
      <c r="H20" s="63" t="str">
        <f t="shared" si="0"/>
        <v/>
      </c>
      <c r="I20" s="64"/>
      <c r="J20" s="18" t="str">
        <f t="shared" si="2"/>
        <v/>
      </c>
      <c r="K20" s="18" t="str">
        <f>IF(C20="","",IF(C20/D20&lt;0.7,"POZOR CHYBA","OK"))</f>
        <v/>
      </c>
    </row>
    <row r="21" spans="1:11" ht="18.75" customHeight="1" x14ac:dyDescent="0.25">
      <c r="A21" s="65" t="s">
        <v>7</v>
      </c>
      <c r="B21" s="66"/>
      <c r="C21" s="67">
        <f>SUM(C8:C20)</f>
        <v>76</v>
      </c>
      <c r="D21" s="67"/>
      <c r="E21" s="67"/>
      <c r="F21" s="68">
        <f>SUM(F8:F20)</f>
        <v>92149</v>
      </c>
      <c r="G21" s="68">
        <f>SUM(G8:G20)</f>
        <v>20000</v>
      </c>
      <c r="H21" s="69">
        <f>IF(G21=0,"",G21/F21)</f>
        <v>0.21703979424627506</v>
      </c>
      <c r="I21" s="70"/>
      <c r="J21" s="19"/>
    </row>
    <row r="22" spans="1:11" ht="5.25" customHeight="1" x14ac:dyDescent="0.25">
      <c r="A22" s="71"/>
      <c r="B22" s="72"/>
      <c r="C22" s="64"/>
      <c r="D22" s="64"/>
      <c r="E22" s="64"/>
      <c r="F22" s="73"/>
      <c r="G22" s="74"/>
      <c r="H22" s="75"/>
      <c r="I22" s="72"/>
      <c r="J22" s="20"/>
    </row>
    <row r="23" spans="1:11" ht="3.75" customHeight="1" x14ac:dyDescent="0.2">
      <c r="A23" s="76"/>
      <c r="B23" s="76"/>
      <c r="C23" s="76"/>
      <c r="D23" s="76"/>
      <c r="E23" s="76"/>
      <c r="F23" s="77"/>
      <c r="G23" s="77"/>
      <c r="H23" s="77"/>
      <c r="I23" s="76"/>
      <c r="J23" s="21"/>
    </row>
    <row r="24" spans="1:11" ht="15" customHeight="1" x14ac:dyDescent="0.25">
      <c r="A24" s="33" t="s">
        <v>8</v>
      </c>
      <c r="B24" s="34"/>
      <c r="C24" s="89" t="s">
        <v>28</v>
      </c>
      <c r="D24" s="86"/>
      <c r="E24" s="86"/>
      <c r="F24" s="94" t="s">
        <v>19</v>
      </c>
      <c r="G24" s="86"/>
      <c r="H24" s="95"/>
      <c r="I24" s="36"/>
      <c r="J24" s="36"/>
    </row>
    <row r="25" spans="1:11" ht="15.75" x14ac:dyDescent="0.25">
      <c r="A25" s="33" t="s">
        <v>16</v>
      </c>
      <c r="B25" s="34"/>
      <c r="C25" s="89"/>
      <c r="D25" s="96"/>
      <c r="E25" s="96"/>
      <c r="F25" s="142" t="s">
        <v>30</v>
      </c>
      <c r="G25" s="142"/>
      <c r="H25" s="142"/>
      <c r="I25" s="90"/>
      <c r="J25" s="91"/>
    </row>
    <row r="26" spans="1:11" ht="15.75" x14ac:dyDescent="0.25">
      <c r="A26" s="33" t="s">
        <v>17</v>
      </c>
      <c r="B26" s="34"/>
      <c r="C26" s="89" t="s">
        <v>33</v>
      </c>
      <c r="D26" s="96"/>
      <c r="E26" s="96"/>
      <c r="F26" s="87"/>
      <c r="G26" s="87"/>
      <c r="H26" s="87"/>
      <c r="I26" s="90"/>
      <c r="J26" s="91"/>
    </row>
    <row r="27" spans="1:11" ht="15.75" x14ac:dyDescent="0.25">
      <c r="A27" s="33" t="s">
        <v>18</v>
      </c>
      <c r="B27" s="34"/>
      <c r="C27" s="97">
        <v>45627</v>
      </c>
      <c r="D27" s="96"/>
      <c r="E27" s="96"/>
      <c r="F27" s="87"/>
      <c r="G27" s="87"/>
      <c r="H27" s="87"/>
      <c r="I27" s="90"/>
      <c r="J27" s="91"/>
    </row>
    <row r="28" spans="1:11" ht="15.75" x14ac:dyDescent="0.25">
      <c r="A28" s="32"/>
      <c r="B28" s="32"/>
      <c r="C28" s="88"/>
      <c r="D28" s="88"/>
      <c r="E28" s="88"/>
      <c r="F28" s="88"/>
      <c r="G28" s="88"/>
      <c r="H28" s="88"/>
      <c r="I28" s="92"/>
      <c r="J28" s="92"/>
    </row>
    <row r="29" spans="1:11" ht="15" customHeight="1" x14ac:dyDescent="0.2">
      <c r="A29" s="128" t="s">
        <v>25</v>
      </c>
      <c r="B29" s="128"/>
      <c r="C29" s="89" t="s">
        <v>31</v>
      </c>
      <c r="D29" s="129" t="s">
        <v>26</v>
      </c>
      <c r="E29" s="129"/>
      <c r="F29" s="129"/>
      <c r="G29" s="142" t="s">
        <v>32</v>
      </c>
      <c r="H29" s="142"/>
      <c r="I29" s="91"/>
      <c r="J29" s="93"/>
    </row>
    <row r="30" spans="1:11" ht="15" customHeight="1" x14ac:dyDescent="0.35">
      <c r="A30" s="128"/>
      <c r="B30" s="128"/>
      <c r="C30" s="98" t="s">
        <v>34</v>
      </c>
      <c r="D30" s="129"/>
      <c r="E30" s="129"/>
      <c r="F30" s="129"/>
      <c r="G30" s="143" t="s">
        <v>35</v>
      </c>
      <c r="H30" s="143"/>
      <c r="I30" s="91"/>
      <c r="J30" s="93"/>
    </row>
    <row r="31" spans="1:11" ht="15.75" x14ac:dyDescent="0.25">
      <c r="A31" s="34"/>
      <c r="B31" s="34"/>
      <c r="C31" s="36"/>
      <c r="D31" s="34"/>
      <c r="E31" s="34"/>
      <c r="F31" s="34"/>
      <c r="G31" s="34"/>
      <c r="H31" s="34"/>
      <c r="I31" s="34"/>
      <c r="J31" s="34"/>
    </row>
  </sheetData>
  <mergeCells count="16">
    <mergeCell ref="K6:K7"/>
    <mergeCell ref="J4:K4"/>
    <mergeCell ref="F25:H25"/>
    <mergeCell ref="G29:H29"/>
    <mergeCell ref="G30:H30"/>
    <mergeCell ref="G6:G7"/>
    <mergeCell ref="H6:H7"/>
    <mergeCell ref="J6:J7"/>
    <mergeCell ref="A1:H1"/>
    <mergeCell ref="A29:B30"/>
    <mergeCell ref="D29:F30"/>
    <mergeCell ref="A6:A7"/>
    <mergeCell ref="B6:B7"/>
    <mergeCell ref="F6:F7"/>
    <mergeCell ref="C6:D6"/>
    <mergeCell ref="E6:E7"/>
  </mergeCells>
  <phoneticPr fontId="0" type="noConversion"/>
  <pageMargins left="0.78740157499999996" right="0.78740157499999996" top="0.984251969" bottom="0.984251969" header="0.4921259845" footer="0.4921259845"/>
  <pageSetup paperSize="9" scale="93" orientation="landscape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prehled_akce </vt:lpstr>
      <vt:lpstr>vzor</vt:lpstr>
      <vt:lpstr>'prehled_akce '!Oblast_tisku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Petra Holanova</cp:lastModifiedBy>
  <cp:lastPrinted>2024-10-17T11:04:51Z</cp:lastPrinted>
  <dcterms:created xsi:type="dcterms:W3CDTF">2007-12-07T08:19:46Z</dcterms:created>
  <dcterms:modified xsi:type="dcterms:W3CDTF">2024-10-17T11:10:03Z</dcterms:modified>
</cp:coreProperties>
</file>