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W:\6 Ekonomicke agendy\5 Dotace MŠMT 2026\9110_Krajské akce\Formuláře_vyúčtování\"/>
    </mc:Choice>
  </mc:AlternateContent>
  <xr:revisionPtr revIDLastSave="0" documentId="13_ncr:1_{1C5CC412-C9E7-4CFE-93BE-FD8740D1BA2A}" xr6:coauthVersionLast="47" xr6:coauthVersionMax="47" xr10:uidLastSave="{00000000-0000-0000-0000-000000000000}"/>
  <bookViews>
    <workbookView xWindow="-120" yWindow="-120" windowWidth="29040" windowHeight="15720" xr2:uid="{BE4DC932-DBE3-4A26-BFD0-C9E200C3BB7B}"/>
  </bookViews>
  <sheets>
    <sheet name="prehled_akce " sheetId="1" r:id="rId1"/>
    <sheet name="vzor" sheetId="3" r:id="rId2"/>
  </sheets>
  <definedNames>
    <definedName name="_xlnm.Print_Area" localSheetId="0">'prehled_akce '!$A$1:$H$32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5" i="1" l="1"/>
  <c r="J25" i="1"/>
  <c r="H25" i="1"/>
  <c r="K24" i="1"/>
  <c r="H24" i="1"/>
  <c r="J24" i="1" s="1"/>
  <c r="K13" i="1" l="1"/>
  <c r="K14" i="1"/>
  <c r="K15" i="1"/>
  <c r="J16" i="1"/>
  <c r="K16" i="1"/>
  <c r="K17" i="1"/>
  <c r="K18" i="1"/>
  <c r="K19" i="1"/>
  <c r="K20" i="1"/>
  <c r="K21" i="1"/>
  <c r="K22" i="1"/>
  <c r="K23" i="1"/>
  <c r="J26" i="1"/>
  <c r="K26" i="1"/>
  <c r="H15" i="1"/>
  <c r="J15" i="1" s="1"/>
  <c r="H16" i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6" i="1"/>
  <c r="H6" i="1"/>
  <c r="J6" i="1" s="1"/>
  <c r="E27" i="1"/>
  <c r="D27" i="1"/>
  <c r="F34" i="3"/>
  <c r="G34" i="3" s="1"/>
  <c r="E34" i="3"/>
  <c r="D34" i="3"/>
  <c r="C34" i="3"/>
  <c r="J33" i="3"/>
  <c r="I33" i="3"/>
  <c r="G33" i="3"/>
  <c r="J32" i="3"/>
  <c r="I32" i="3"/>
  <c r="G32" i="3"/>
  <c r="J31" i="3"/>
  <c r="I31" i="3"/>
  <c r="G31" i="3"/>
  <c r="J30" i="3"/>
  <c r="I30" i="3"/>
  <c r="G30" i="3"/>
  <c r="J29" i="3"/>
  <c r="I29" i="3"/>
  <c r="G29" i="3"/>
  <c r="J28" i="3"/>
  <c r="I28" i="3"/>
  <c r="G28" i="3"/>
  <c r="J27" i="3"/>
  <c r="I27" i="3"/>
  <c r="G27" i="3"/>
  <c r="J26" i="3"/>
  <c r="I26" i="3"/>
  <c r="G26" i="3"/>
  <c r="J25" i="3"/>
  <c r="I25" i="3"/>
  <c r="G25" i="3"/>
  <c r="J24" i="3"/>
  <c r="I24" i="3"/>
  <c r="G24" i="3"/>
  <c r="J23" i="3"/>
  <c r="I23" i="3"/>
  <c r="G23" i="3"/>
  <c r="J22" i="3"/>
  <c r="I22" i="3"/>
  <c r="G22" i="3"/>
  <c r="J21" i="3"/>
  <c r="I21" i="3"/>
  <c r="G21" i="3"/>
  <c r="J20" i="3"/>
  <c r="I20" i="3"/>
  <c r="G20" i="3"/>
  <c r="J19" i="3"/>
  <c r="I19" i="3"/>
  <c r="G19" i="3"/>
  <c r="J18" i="3"/>
  <c r="I18" i="3"/>
  <c r="G18" i="3"/>
  <c r="J17" i="3"/>
  <c r="I17" i="3"/>
  <c r="G17" i="3"/>
  <c r="J16" i="3"/>
  <c r="I16" i="3"/>
  <c r="G16" i="3"/>
  <c r="J15" i="3"/>
  <c r="I15" i="3"/>
  <c r="G15" i="3"/>
  <c r="J14" i="3"/>
  <c r="I14" i="3"/>
  <c r="G14" i="3"/>
  <c r="J13" i="3"/>
  <c r="I13" i="3"/>
  <c r="G13" i="3"/>
  <c r="J12" i="3"/>
  <c r="I12" i="3"/>
  <c r="G12" i="3"/>
  <c r="J11" i="3"/>
  <c r="I11" i="3"/>
  <c r="G11" i="3"/>
  <c r="J10" i="3"/>
  <c r="I10" i="3"/>
  <c r="G10" i="3"/>
  <c r="J9" i="3"/>
  <c r="G9" i="3"/>
  <c r="I9" i="3" s="1"/>
  <c r="J8" i="3"/>
  <c r="G8" i="3"/>
  <c r="I8" i="3" s="1"/>
  <c r="K7" i="1"/>
  <c r="K8" i="1"/>
  <c r="K9" i="1"/>
  <c r="K10" i="1"/>
  <c r="K11" i="1"/>
  <c r="K12" i="1"/>
  <c r="J11" i="1"/>
  <c r="G27" i="1"/>
  <c r="F27" i="1"/>
  <c r="H14" i="1"/>
  <c r="J14" i="1" s="1"/>
  <c r="H13" i="1"/>
  <c r="J13" i="1" s="1"/>
  <c r="H12" i="1"/>
  <c r="J12" i="1" s="1"/>
  <c r="H11" i="1"/>
  <c r="H10" i="1"/>
  <c r="J10" i="1" s="1"/>
  <c r="H9" i="1"/>
  <c r="J9" i="1" s="1"/>
  <c r="H8" i="1"/>
  <c r="J8" i="1" s="1"/>
  <c r="H7" i="1"/>
  <c r="J7" i="1"/>
  <c r="K6" i="1"/>
  <c r="H27" i="1" l="1"/>
</calcChain>
</file>

<file path=xl/sharedStrings.xml><?xml version="1.0" encoding="utf-8"?>
<sst xmlns="http://schemas.openxmlformats.org/spreadsheetml/2006/main" count="59" uniqueCount="38">
  <si>
    <t>Kraj:</t>
  </si>
  <si>
    <t>PŘEHLED AKCÍ</t>
  </si>
  <si>
    <t>KONTROLA SPRÁVNOSTI ÚDAJŮ</t>
  </si>
  <si>
    <t>Číslo OJ</t>
  </si>
  <si>
    <t>Počet účastníků</t>
  </si>
  <si>
    <t>Náklady akce</t>
  </si>
  <si>
    <t>Dotace</t>
  </si>
  <si>
    <t>Podíl dotace (%)</t>
  </si>
  <si>
    <t>Podíl dotace (MAX. 70%)</t>
  </si>
  <si>
    <t>Podíl účastníků do 26 let (MAX. 70%)</t>
  </si>
  <si>
    <t>do 26 let</t>
  </si>
  <si>
    <t>celkem</t>
  </si>
  <si>
    <t>CELKEM</t>
  </si>
  <si>
    <t>930 00</t>
  </si>
  <si>
    <t>Krajské kolo závodu světlušek a vlčat</t>
  </si>
  <si>
    <t>Rádcovský kurz Liberátor</t>
  </si>
  <si>
    <t>Název akce / Místo akce</t>
  </si>
  <si>
    <t>Jedná se pouze o vzor, pro vyplnění formuláře přepněte na list prehled_akce!</t>
  </si>
  <si>
    <t xml:space="preserve">Junák - český skaut, z. s. </t>
  </si>
  <si>
    <t>rok:</t>
  </si>
  <si>
    <t>Zpracoval</t>
  </si>
  <si>
    <t>Stanovisko revizní komise:</t>
  </si>
  <si>
    <t>Kontakt</t>
  </si>
  <si>
    <t xml:space="preserve">telefon: </t>
  </si>
  <si>
    <t xml:space="preserve">e-mail: </t>
  </si>
  <si>
    <t>Datum</t>
  </si>
  <si>
    <t>Jméno a podpis statutárního orgánu OJ:</t>
  </si>
  <si>
    <t>Jméno a podpis 
revizního orgánu OJ:</t>
  </si>
  <si>
    <t xml:space="preserve">  PŘEHLED AKCÍ</t>
  </si>
  <si>
    <t>Aleš Nový</t>
  </si>
  <si>
    <t>Vyúčtování je v souladu s rozhodnutím.</t>
  </si>
  <si>
    <t>a.no@atlas.com</t>
  </si>
  <si>
    <t>Jméno a podpis 
statutárního orgánu OJ:</t>
  </si>
  <si>
    <t>Alena Nová</t>
  </si>
  <si>
    <t>Jméno a podpis revizního orgánu OJ:</t>
  </si>
  <si>
    <t>Tomáš Starý</t>
  </si>
  <si>
    <t>Nová</t>
  </si>
  <si>
    <t>Starý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</si>
</sst>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\ 00"/>
    <numFmt numFmtId="165" formatCode="000"/>
  </numFmts>
  <fonts count="25" x14ac:knownFonts="1">
    <font>
      <sz val="10"/>
      <name val="Arial"/>
      <charset val="238"/>
    </font>
    <font>
      <b/>
      <sz val="11"/>
      <name val="Arial CE"/>
      <charset val="238"/>
    </font>
    <font>
      <b/>
      <sz val="14"/>
      <name val="Arial CE"/>
      <family val="2"/>
      <charset val="238"/>
    </font>
    <font>
      <b/>
      <sz val="16"/>
      <name val="Arial CE"/>
      <family val="2"/>
      <charset val="238"/>
    </font>
    <font>
      <b/>
      <sz val="10"/>
      <color indexed="10"/>
      <name val="Arial CE"/>
      <charset val="238"/>
    </font>
    <font>
      <sz val="10"/>
      <color indexed="10"/>
      <name val="Arial CE"/>
      <charset val="238"/>
    </font>
    <font>
      <b/>
      <sz val="18"/>
      <name val="Arial CE"/>
      <family val="2"/>
      <charset val="238"/>
    </font>
    <font>
      <b/>
      <sz val="14"/>
      <color indexed="10"/>
      <name val="Arial CE"/>
      <charset val="238"/>
    </font>
    <font>
      <b/>
      <sz val="18"/>
      <color indexed="10"/>
      <name val="Arial CE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b/>
      <sz val="12"/>
      <color indexed="10"/>
      <name val="Arial CE"/>
      <charset val="238"/>
    </font>
    <font>
      <sz val="10"/>
      <name val="Arial CE"/>
      <family val="2"/>
      <charset val="238"/>
    </font>
    <font>
      <sz val="12"/>
      <color indexed="10"/>
      <name val="Arial CE"/>
      <charset val="238"/>
    </font>
    <font>
      <sz val="12"/>
      <name val="Arial CE"/>
      <family val="2"/>
      <charset val="238"/>
    </font>
    <font>
      <sz val="11"/>
      <name val="Arial CE"/>
      <family val="2"/>
      <charset val="238"/>
    </font>
    <font>
      <sz val="8"/>
      <name val="Arial CE"/>
      <family val="2"/>
      <charset val="238"/>
    </font>
    <font>
      <b/>
      <sz val="8"/>
      <color indexed="10"/>
      <name val="Arial CE"/>
      <charset val="238"/>
    </font>
    <font>
      <sz val="8"/>
      <color indexed="10"/>
      <name val="Arial CE"/>
      <charset val="238"/>
    </font>
    <font>
      <b/>
      <sz val="10"/>
      <name val="Arial CE"/>
      <charset val="238"/>
    </font>
    <font>
      <sz val="18"/>
      <color rgb="FFFF0000"/>
      <name val="Arial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i/>
      <sz val="16"/>
      <name val="Blackadder ITC"/>
      <family val="5"/>
    </font>
    <font>
      <i/>
      <sz val="14"/>
      <name val="Brush Script MT"/>
      <family val="4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/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1" fillId="0" borderId="0" xfId="0" applyFont="1"/>
    <xf numFmtId="0" fontId="10" fillId="0" borderId="0" xfId="0" applyFont="1"/>
    <xf numFmtId="0" fontId="11" fillId="0" borderId="0" xfId="0" applyFont="1" applyAlignment="1">
      <alignment wrapText="1"/>
    </xf>
    <xf numFmtId="0" fontId="10" fillId="0" borderId="0" xfId="0" applyFont="1" applyAlignment="1">
      <alignment wrapText="1"/>
    </xf>
    <xf numFmtId="3" fontId="11" fillId="2" borderId="2" xfId="0" applyNumberFormat="1" applyFont="1" applyFill="1" applyBorder="1" applyAlignment="1">
      <alignment horizontal="center"/>
    </xf>
    <xf numFmtId="3" fontId="13" fillId="0" borderId="0" xfId="0" applyNumberFormat="1" applyFont="1"/>
    <xf numFmtId="3" fontId="14" fillId="0" borderId="0" xfId="0" applyNumberFormat="1" applyFont="1"/>
    <xf numFmtId="3" fontId="11" fillId="0" borderId="0" xfId="0" applyNumberFormat="1" applyFont="1" applyAlignment="1">
      <alignment horizontal="center"/>
    </xf>
    <xf numFmtId="3" fontId="11" fillId="0" borderId="0" xfId="0" applyNumberFormat="1" applyFont="1"/>
    <xf numFmtId="3" fontId="10" fillId="0" borderId="0" xfId="0" applyNumberFormat="1" applyFont="1"/>
    <xf numFmtId="0" fontId="17" fillId="0" borderId="0" xfId="0" applyFont="1" applyAlignment="1">
      <alignment horizontal="center"/>
    </xf>
    <xf numFmtId="0" fontId="18" fillId="0" borderId="0" xfId="0" applyFont="1"/>
    <xf numFmtId="0" fontId="16" fillId="0" borderId="0" xfId="0" applyFont="1"/>
    <xf numFmtId="164" fontId="0" fillId="0" borderId="0" xfId="0" applyNumberFormat="1" applyAlignment="1">
      <alignment horizontal="center"/>
    </xf>
    <xf numFmtId="3" fontId="0" fillId="0" borderId="0" xfId="0" applyNumberFormat="1"/>
    <xf numFmtId="4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10" fontId="0" fillId="0" borderId="0" xfId="0" applyNumberFormat="1" applyAlignment="1">
      <alignment horizontal="center"/>
    </xf>
    <xf numFmtId="0" fontId="0" fillId="0" borderId="0" xfId="0" applyFill="1"/>
    <xf numFmtId="0" fontId="4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 vertical="center"/>
    </xf>
    <xf numFmtId="3" fontId="11" fillId="2" borderId="2" xfId="0" applyNumberFormat="1" applyFont="1" applyFill="1" applyBorder="1" applyAlignment="1" applyProtection="1">
      <alignment horizontal="center"/>
    </xf>
    <xf numFmtId="3" fontId="11" fillId="0" borderId="0" xfId="0" applyNumberFormat="1" applyFont="1" applyAlignment="1" applyProtection="1">
      <alignment horizontal="center"/>
    </xf>
    <xf numFmtId="0" fontId="11" fillId="0" borderId="0" xfId="0" applyFont="1" applyAlignment="1" applyProtection="1">
      <alignment horizontal="center"/>
    </xf>
    <xf numFmtId="0" fontId="20" fillId="0" borderId="0" xfId="0" applyFont="1" applyFill="1" applyAlignment="1">
      <alignment horizontal="center"/>
    </xf>
    <xf numFmtId="164" fontId="0" fillId="0" borderId="0" xfId="0" applyNumberFormat="1" applyFill="1" applyAlignment="1" applyProtection="1">
      <alignment horizontal="center"/>
    </xf>
    <xf numFmtId="0" fontId="1" fillId="0" borderId="0" xfId="0" applyFont="1" applyFill="1" applyProtection="1"/>
    <xf numFmtId="3" fontId="0" fillId="0" borderId="0" xfId="0" applyNumberFormat="1" applyFill="1" applyProtection="1"/>
    <xf numFmtId="4" fontId="0" fillId="0" borderId="0" xfId="0" applyNumberFormat="1" applyFill="1" applyAlignment="1" applyProtection="1">
      <alignment horizontal="right"/>
    </xf>
    <xf numFmtId="0" fontId="2" fillId="0" borderId="0" xfId="0" applyFont="1" applyFill="1" applyAlignment="1" applyProtection="1">
      <alignment horizontal="right" vertical="center"/>
    </xf>
    <xf numFmtId="1" fontId="3" fillId="0" borderId="1" xfId="0" applyNumberFormat="1" applyFont="1" applyFill="1" applyBorder="1" applyAlignment="1" applyProtection="1">
      <alignment horizontal="center" vertical="center"/>
    </xf>
    <xf numFmtId="0" fontId="0" fillId="0" borderId="0" xfId="0" applyFill="1" applyProtection="1"/>
    <xf numFmtId="0" fontId="6" fillId="0" borderId="0" xfId="0" applyFont="1" applyFill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horizontal="left" vertical="center"/>
    </xf>
    <xf numFmtId="0" fontId="6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left" vertical="center"/>
    </xf>
    <xf numFmtId="3" fontId="6" fillId="0" borderId="0" xfId="0" applyNumberFormat="1" applyFont="1" applyFill="1" applyAlignment="1" applyProtection="1">
      <alignment horizontal="right" vertical="center"/>
    </xf>
    <xf numFmtId="0" fontId="10" fillId="0" borderId="0" xfId="0" applyFont="1" applyFill="1" applyProtection="1"/>
    <xf numFmtId="3" fontId="9" fillId="0" borderId="2" xfId="0" applyNumberFormat="1" applyFont="1" applyFill="1" applyBorder="1" applyAlignment="1" applyProtection="1">
      <alignment horizontal="center" wrapText="1"/>
    </xf>
    <xf numFmtId="0" fontId="10" fillId="0" borderId="0" xfId="0" applyFont="1" applyFill="1" applyAlignment="1" applyProtection="1">
      <alignment wrapText="1"/>
    </xf>
    <xf numFmtId="164" fontId="12" fillId="0" borderId="2" xfId="0" applyNumberFormat="1" applyFont="1" applyFill="1" applyBorder="1" applyAlignment="1" applyProtection="1">
      <alignment horizontal="center"/>
    </xf>
    <xf numFmtId="0" fontId="12" fillId="0" borderId="2" xfId="0" applyFont="1" applyFill="1" applyBorder="1" applyProtection="1"/>
    <xf numFmtId="3" fontId="12" fillId="0" borderId="2" xfId="0" applyNumberFormat="1" applyFont="1" applyFill="1" applyBorder="1" applyAlignment="1" applyProtection="1">
      <alignment horizontal="center"/>
    </xf>
    <xf numFmtId="4" fontId="12" fillId="0" borderId="2" xfId="0" applyNumberFormat="1" applyFont="1" applyFill="1" applyBorder="1" applyAlignment="1" applyProtection="1">
      <alignment horizontal="right"/>
    </xf>
    <xf numFmtId="10" fontId="12" fillId="0" borderId="2" xfId="0" applyNumberFormat="1" applyFont="1" applyFill="1" applyBorder="1" applyAlignment="1" applyProtection="1">
      <alignment horizontal="center"/>
    </xf>
    <xf numFmtId="3" fontId="14" fillId="0" borderId="0" xfId="0" applyNumberFormat="1" applyFont="1" applyFill="1" applyProtection="1"/>
    <xf numFmtId="164" fontId="9" fillId="0" borderId="3" xfId="0" applyNumberFormat="1" applyFont="1" applyFill="1" applyBorder="1" applyAlignment="1" applyProtection="1">
      <alignment horizontal="left"/>
    </xf>
    <xf numFmtId="165" fontId="10" fillId="0" borderId="4" xfId="0" applyNumberFormat="1" applyFont="1" applyFill="1" applyBorder="1" applyAlignment="1" applyProtection="1">
      <alignment horizontal="center"/>
    </xf>
    <xf numFmtId="3" fontId="9" fillId="0" borderId="2" xfId="0" applyNumberFormat="1" applyFont="1" applyFill="1" applyBorder="1" applyAlignment="1" applyProtection="1">
      <alignment horizontal="center"/>
    </xf>
    <xf numFmtId="4" fontId="9" fillId="0" borderId="2" xfId="0" applyNumberFormat="1" applyFont="1" applyFill="1" applyBorder="1" applyAlignment="1" applyProtection="1">
      <alignment horizontal="right"/>
    </xf>
    <xf numFmtId="10" fontId="15" fillId="0" borderId="2" xfId="0" applyNumberFormat="1" applyFont="1" applyFill="1" applyBorder="1" applyAlignment="1" applyProtection="1">
      <alignment horizontal="center"/>
    </xf>
    <xf numFmtId="3" fontId="10" fillId="0" borderId="0" xfId="0" applyNumberFormat="1" applyFont="1" applyFill="1" applyProtection="1"/>
    <xf numFmtId="164" fontId="14" fillId="0" borderId="0" xfId="0" applyNumberFormat="1" applyFont="1" applyFill="1" applyAlignment="1" applyProtection="1">
      <alignment horizontal="left"/>
    </xf>
    <xf numFmtId="0" fontId="14" fillId="0" borderId="0" xfId="0" applyFont="1" applyFill="1" applyProtection="1"/>
    <xf numFmtId="4" fontId="14" fillId="0" borderId="0" xfId="0" applyNumberFormat="1" applyFont="1" applyFill="1" applyAlignment="1" applyProtection="1">
      <alignment horizontal="right"/>
    </xf>
    <xf numFmtId="3" fontId="14" fillId="0" borderId="0" xfId="0" applyNumberFormat="1" applyFont="1" applyFill="1" applyAlignment="1" applyProtection="1">
      <alignment horizontal="right"/>
    </xf>
    <xf numFmtId="10" fontId="14" fillId="0" borderId="0" xfId="0" applyNumberFormat="1" applyFont="1" applyFill="1" applyAlignment="1" applyProtection="1">
      <alignment horizontal="center"/>
    </xf>
    <xf numFmtId="0" fontId="19" fillId="0" borderId="0" xfId="0" applyFont="1" applyFill="1" applyBorder="1" applyProtection="1"/>
    <xf numFmtId="0" fontId="0" fillId="0" borderId="0" xfId="0" applyFill="1" applyBorder="1" applyAlignment="1" applyProtection="1">
      <alignment horizontal="left"/>
    </xf>
    <xf numFmtId="3" fontId="19" fillId="0" borderId="0" xfId="0" applyNumberFormat="1" applyFont="1" applyFill="1" applyBorder="1" applyAlignment="1" applyProtection="1">
      <alignment horizontal="center"/>
    </xf>
    <xf numFmtId="4" fontId="19" fillId="0" borderId="0" xfId="0" applyNumberFormat="1" applyFont="1" applyFill="1" applyBorder="1" applyAlignment="1" applyProtection="1">
      <alignment horizontal="center"/>
    </xf>
    <xf numFmtId="3" fontId="0" fillId="0" borderId="0" xfId="0" applyNumberFormat="1" applyFill="1" applyBorder="1" applyAlignment="1" applyProtection="1">
      <alignment horizontal="left"/>
    </xf>
    <xf numFmtId="3" fontId="0" fillId="0" borderId="0" xfId="0" applyNumberFormat="1" applyFill="1" applyAlignment="1" applyProtection="1">
      <alignment horizontal="right"/>
    </xf>
    <xf numFmtId="10" fontId="0" fillId="0" borderId="0" xfId="0" applyNumberFormat="1" applyFill="1" applyAlignment="1" applyProtection="1">
      <alignment horizontal="center"/>
    </xf>
    <xf numFmtId="164" fontId="0" fillId="0" borderId="0" xfId="0" applyNumberFormat="1" applyFill="1" applyAlignment="1">
      <alignment horizontal="center"/>
    </xf>
    <xf numFmtId="3" fontId="0" fillId="0" borderId="0" xfId="0" applyNumberFormat="1" applyFill="1"/>
    <xf numFmtId="0" fontId="2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left" vertical="center"/>
    </xf>
    <xf numFmtId="164" fontId="3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3" fontId="6" fillId="0" borderId="0" xfId="0" applyNumberFormat="1" applyFont="1" applyFill="1" applyAlignment="1" applyProtection="1">
      <alignment horizontal="right" vertical="center"/>
      <protection locked="0"/>
    </xf>
    <xf numFmtId="0" fontId="10" fillId="0" borderId="0" xfId="0" applyFont="1" applyFill="1"/>
    <xf numFmtId="3" fontId="9" fillId="0" borderId="2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wrapText="1"/>
    </xf>
    <xf numFmtId="10" fontId="12" fillId="0" borderId="2" xfId="0" applyNumberFormat="1" applyFont="1" applyFill="1" applyBorder="1" applyAlignment="1">
      <alignment horizontal="center"/>
    </xf>
    <xf numFmtId="3" fontId="9" fillId="0" borderId="2" xfId="0" applyNumberFormat="1" applyFont="1" applyFill="1" applyBorder="1" applyAlignment="1">
      <alignment horizontal="center"/>
    </xf>
    <xf numFmtId="4" fontId="9" fillId="0" borderId="2" xfId="0" applyNumberFormat="1" applyFont="1" applyFill="1" applyBorder="1" applyAlignment="1">
      <alignment horizontal="right"/>
    </xf>
    <xf numFmtId="10" fontId="15" fillId="0" borderId="2" xfId="0" applyNumberFormat="1" applyFont="1" applyFill="1" applyBorder="1" applyAlignment="1">
      <alignment horizontal="center"/>
    </xf>
    <xf numFmtId="3" fontId="10" fillId="0" borderId="0" xfId="0" applyNumberFormat="1" applyFont="1" applyFill="1"/>
    <xf numFmtId="0" fontId="16" fillId="0" borderId="0" xfId="0" applyFont="1" applyFill="1"/>
    <xf numFmtId="4" fontId="16" fillId="0" borderId="0" xfId="0" applyNumberFormat="1" applyFont="1" applyFill="1" applyAlignment="1">
      <alignment horizontal="right"/>
    </xf>
    <xf numFmtId="1" fontId="3" fillId="3" borderId="1" xfId="0" applyNumberFormat="1" applyFont="1" applyFill="1" applyBorder="1" applyAlignment="1" applyProtection="1">
      <alignment horizontal="center" vertical="center"/>
      <protection locked="0"/>
    </xf>
    <xf numFmtId="164" fontId="12" fillId="3" borderId="2" xfId="0" applyNumberFormat="1" applyFont="1" applyFill="1" applyBorder="1" applyAlignment="1" applyProtection="1">
      <alignment horizontal="center"/>
      <protection locked="0"/>
    </xf>
    <xf numFmtId="3" fontId="12" fillId="3" borderId="2" xfId="0" applyNumberFormat="1" applyFont="1" applyFill="1" applyBorder="1" applyAlignment="1" applyProtection="1">
      <alignment horizontal="center"/>
      <protection locked="0"/>
    </xf>
    <xf numFmtId="4" fontId="12" fillId="3" borderId="2" xfId="0" applyNumberFormat="1" applyFont="1" applyFill="1" applyBorder="1" applyAlignment="1" applyProtection="1">
      <alignment horizontal="right"/>
      <protection locked="0"/>
    </xf>
    <xf numFmtId="0" fontId="1" fillId="0" borderId="0" xfId="0" applyFont="1" applyFill="1" applyAlignment="1">
      <alignment vertical="top"/>
    </xf>
    <xf numFmtId="0" fontId="21" fillId="0" borderId="0" xfId="0" applyFont="1"/>
    <xf numFmtId="0" fontId="14" fillId="3" borderId="1" xfId="0" applyFont="1" applyFill="1" applyBorder="1" applyProtection="1">
      <protection locked="0"/>
    </xf>
    <xf numFmtId="0" fontId="14" fillId="0" borderId="0" xfId="0" applyFont="1"/>
    <xf numFmtId="0" fontId="22" fillId="0" borderId="0" xfId="0" applyFont="1" applyAlignment="1">
      <alignment horizontal="right"/>
    </xf>
    <xf numFmtId="0" fontId="14" fillId="3" borderId="4" xfId="0" applyFont="1" applyFill="1" applyBorder="1" applyProtection="1">
      <protection locked="0"/>
    </xf>
    <xf numFmtId="0" fontId="10" fillId="0" borderId="0" xfId="0" applyFont="1" applyAlignment="1"/>
    <xf numFmtId="164" fontId="3" fillId="0" borderId="0" xfId="0" applyNumberFormat="1" applyFont="1" applyFill="1" applyAlignment="1">
      <alignment horizontal="left" vertical="center"/>
    </xf>
    <xf numFmtId="0" fontId="21" fillId="0" borderId="0" xfId="0" applyFont="1" applyAlignment="1">
      <alignment horizontal="right" vertical="center" wrapText="1"/>
    </xf>
    <xf numFmtId="0" fontId="14" fillId="3" borderId="1" xfId="0" applyFont="1" applyFill="1" applyBorder="1" applyAlignment="1" applyProtection="1">
      <alignment horizontal="center"/>
      <protection locked="0"/>
    </xf>
    <xf numFmtId="164" fontId="12" fillId="3" borderId="3" xfId="0" applyNumberFormat="1" applyFont="1" applyFill="1" applyBorder="1" applyAlignment="1" applyProtection="1">
      <alignment horizontal="center"/>
      <protection locked="0"/>
    </xf>
    <xf numFmtId="164" fontId="12" fillId="3" borderId="5" xfId="0" applyNumberFormat="1" applyFont="1" applyFill="1" applyBorder="1" applyAlignment="1" applyProtection="1">
      <alignment horizontal="center"/>
      <protection locked="0"/>
    </xf>
    <xf numFmtId="164" fontId="9" fillId="0" borderId="3" xfId="0" applyNumberFormat="1" applyFont="1" applyFill="1" applyBorder="1" applyAlignment="1">
      <alignment horizontal="left"/>
    </xf>
    <xf numFmtId="164" fontId="9" fillId="0" borderId="4" xfId="0" applyNumberFormat="1" applyFont="1" applyFill="1" applyBorder="1" applyAlignment="1">
      <alignment horizontal="left"/>
    </xf>
    <xf numFmtId="164" fontId="9" fillId="0" borderId="5" xfId="0" applyNumberFormat="1" applyFont="1" applyFill="1" applyBorder="1" applyAlignment="1">
      <alignment horizontal="left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164" fontId="9" fillId="0" borderId="6" xfId="0" applyNumberFormat="1" applyFont="1" applyFill="1" applyBorder="1" applyAlignment="1">
      <alignment horizontal="center" vertical="center" wrapText="1"/>
    </xf>
    <xf numFmtId="164" fontId="9" fillId="0" borderId="7" xfId="0" applyNumberFormat="1" applyFont="1" applyFill="1" applyBorder="1" applyAlignment="1">
      <alignment horizontal="center" vertical="center" wrapText="1"/>
    </xf>
    <xf numFmtId="3" fontId="9" fillId="0" borderId="3" xfId="0" applyNumberFormat="1" applyFont="1" applyFill="1" applyBorder="1" applyAlignment="1">
      <alignment horizontal="center"/>
    </xf>
    <xf numFmtId="3" fontId="9" fillId="0" borderId="5" xfId="0" applyNumberFormat="1" applyFont="1" applyFill="1" applyBorder="1" applyAlignment="1">
      <alignment horizontal="center"/>
    </xf>
    <xf numFmtId="4" fontId="9" fillId="0" borderId="6" xfId="0" applyNumberFormat="1" applyFont="1" applyFill="1" applyBorder="1" applyAlignment="1">
      <alignment horizontal="center" vertical="center" wrapText="1"/>
    </xf>
    <xf numFmtId="4" fontId="9" fillId="0" borderId="7" xfId="0" applyNumberFormat="1" applyFont="1" applyFill="1" applyBorder="1" applyAlignment="1">
      <alignment horizontal="center" vertical="center" wrapText="1"/>
    </xf>
    <xf numFmtId="3" fontId="9" fillId="0" borderId="6" xfId="0" applyNumberFormat="1" applyFont="1" applyFill="1" applyBorder="1" applyAlignment="1">
      <alignment horizontal="center" vertical="center" wrapText="1"/>
    </xf>
    <xf numFmtId="3" fontId="9" fillId="0" borderId="7" xfId="0" applyNumberFormat="1" applyFont="1" applyFill="1" applyBorder="1" applyAlignment="1">
      <alignment horizontal="center" vertical="center" wrapText="1"/>
    </xf>
    <xf numFmtId="10" fontId="9" fillId="0" borderId="6" xfId="0" applyNumberFormat="1" applyFont="1" applyFill="1" applyBorder="1" applyAlignment="1">
      <alignment horizontal="center" vertical="center" wrapText="1"/>
    </xf>
    <xf numFmtId="10" fontId="9" fillId="0" borderId="7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wrapText="1"/>
    </xf>
    <xf numFmtId="0" fontId="11" fillId="2" borderId="6" xfId="0" applyFont="1" applyFill="1" applyBorder="1" applyAlignment="1">
      <alignment horizontal="center" wrapText="1"/>
    </xf>
    <xf numFmtId="0" fontId="11" fillId="2" borderId="7" xfId="0" applyFont="1" applyFill="1" applyBorder="1" applyAlignment="1">
      <alignment horizontal="center" wrapText="1"/>
    </xf>
    <xf numFmtId="0" fontId="11" fillId="2" borderId="6" xfId="0" applyFont="1" applyFill="1" applyBorder="1" applyAlignment="1" applyProtection="1">
      <alignment horizontal="center" wrapText="1"/>
    </xf>
    <xf numFmtId="0" fontId="11" fillId="2" borderId="7" xfId="0" applyFont="1" applyFill="1" applyBorder="1" applyAlignment="1" applyProtection="1">
      <alignment horizontal="center" wrapText="1"/>
    </xf>
    <xf numFmtId="0" fontId="20" fillId="4" borderId="0" xfId="0" applyFont="1" applyFill="1" applyAlignment="1">
      <alignment horizontal="center"/>
    </xf>
    <xf numFmtId="0" fontId="7" fillId="2" borderId="3" xfId="0" applyFont="1" applyFill="1" applyBorder="1" applyAlignment="1" applyProtection="1">
      <alignment horizontal="center"/>
    </xf>
    <xf numFmtId="0" fontId="7" fillId="2" borderId="5" xfId="0" applyFont="1" applyFill="1" applyBorder="1" applyAlignment="1" applyProtection="1">
      <alignment horizontal="center"/>
    </xf>
    <xf numFmtId="164" fontId="9" fillId="0" borderId="6" xfId="0" applyNumberFormat="1" applyFont="1" applyFill="1" applyBorder="1" applyAlignment="1" applyProtection="1">
      <alignment horizontal="center" vertical="center" wrapText="1"/>
    </xf>
    <xf numFmtId="164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6" xfId="0" applyFont="1" applyFill="1" applyBorder="1" applyAlignment="1" applyProtection="1">
      <alignment horizontal="center" vertical="center" wrapText="1"/>
    </xf>
    <xf numFmtId="0" fontId="9" fillId="0" borderId="7" xfId="0" applyFont="1" applyFill="1" applyBorder="1" applyAlignment="1" applyProtection="1">
      <alignment horizontal="center" vertical="center" wrapText="1"/>
    </xf>
    <xf numFmtId="3" fontId="9" fillId="0" borderId="3" xfId="0" applyNumberFormat="1" applyFont="1" applyFill="1" applyBorder="1" applyAlignment="1" applyProtection="1">
      <alignment horizontal="center"/>
    </xf>
    <xf numFmtId="3" fontId="9" fillId="0" borderId="5" xfId="0" applyNumberFormat="1" applyFont="1" applyFill="1" applyBorder="1" applyAlignment="1" applyProtection="1">
      <alignment horizontal="center"/>
    </xf>
    <xf numFmtId="4" fontId="9" fillId="0" borderId="6" xfId="0" applyNumberFormat="1" applyFont="1" applyFill="1" applyBorder="1" applyAlignment="1" applyProtection="1">
      <alignment horizontal="center" vertical="center" wrapText="1"/>
    </xf>
    <xf numFmtId="4" fontId="9" fillId="0" borderId="7" xfId="0" applyNumberFormat="1" applyFont="1" applyFill="1" applyBorder="1" applyAlignment="1" applyProtection="1">
      <alignment horizontal="center" vertical="center" wrapText="1"/>
    </xf>
    <xf numFmtId="3" fontId="9" fillId="0" borderId="6" xfId="0" applyNumberFormat="1" applyFont="1" applyFill="1" applyBorder="1" applyAlignment="1" applyProtection="1">
      <alignment horizontal="center" vertical="center" wrapText="1"/>
    </xf>
    <xf numFmtId="3" fontId="9" fillId="0" borderId="7" xfId="0" applyNumberFormat="1" applyFont="1" applyFill="1" applyBorder="1" applyAlignment="1" applyProtection="1">
      <alignment horizontal="center" vertical="center" wrapText="1"/>
    </xf>
    <xf numFmtId="10" fontId="9" fillId="0" borderId="6" xfId="0" applyNumberFormat="1" applyFont="1" applyFill="1" applyBorder="1" applyAlignment="1" applyProtection="1">
      <alignment horizontal="center" vertical="center" wrapText="1"/>
    </xf>
    <xf numFmtId="10" fontId="9" fillId="0" borderId="7" xfId="0" applyNumberFormat="1" applyFont="1" applyFill="1" applyBorder="1" applyAlignment="1" applyProtection="1">
      <alignment horizontal="center" vertical="center" wrapText="1"/>
    </xf>
    <xf numFmtId="0" fontId="11" fillId="2" borderId="2" xfId="0" applyFont="1" applyFill="1" applyBorder="1" applyAlignment="1" applyProtection="1">
      <alignment horizontal="center" wrapText="1"/>
    </xf>
    <xf numFmtId="14" fontId="14" fillId="0" borderId="1" xfId="0" applyNumberFormat="1" applyFont="1" applyFill="1" applyBorder="1" applyAlignment="1" applyProtection="1">
      <alignment horizontal="center"/>
      <protection locked="0"/>
    </xf>
    <xf numFmtId="0" fontId="14" fillId="0" borderId="4" xfId="0" applyFont="1" applyFill="1" applyBorder="1" applyAlignment="1" applyProtection="1">
      <alignment horizontal="center"/>
      <protection locked="0"/>
    </xf>
    <xf numFmtId="0" fontId="14" fillId="0" borderId="0" xfId="0" applyFont="1" applyFill="1" applyAlignment="1" applyProtection="1">
      <alignment horizontal="center"/>
      <protection locked="0"/>
    </xf>
    <xf numFmtId="0" fontId="14" fillId="0" borderId="1" xfId="0" applyFont="1" applyFill="1" applyBorder="1" applyProtection="1">
      <protection locked="0"/>
    </xf>
    <xf numFmtId="0" fontId="21" fillId="0" borderId="0" xfId="0" applyFont="1" applyFill="1" applyAlignment="1">
      <alignment vertical="center" wrapText="1"/>
    </xf>
    <xf numFmtId="0" fontId="14" fillId="0" borderId="1" xfId="0" applyFont="1" applyFill="1" applyBorder="1" applyAlignment="1" applyProtection="1">
      <alignment horizontal="center"/>
      <protection locked="0"/>
    </xf>
    <xf numFmtId="0" fontId="14" fillId="0" borderId="0" xfId="0" applyFont="1" applyFill="1" applyProtection="1">
      <protection locked="0"/>
    </xf>
    <xf numFmtId="0" fontId="23" fillId="0" borderId="1" xfId="0" applyFont="1" applyFill="1" applyBorder="1" applyAlignment="1" applyProtection="1">
      <alignment vertical="center"/>
      <protection locked="0"/>
    </xf>
    <xf numFmtId="0" fontId="24" fillId="0" borderId="4" xfId="0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Alignment="1">
      <alignment horizontal="center" vertical="center" wrapText="1"/>
    </xf>
    <xf numFmtId="0" fontId="4" fillId="0" borderId="0" xfId="0" applyFont="1" applyFill="1" applyAlignment="1" applyProtection="1">
      <alignment horizontal="center"/>
    </xf>
    <xf numFmtId="0" fontId="21" fillId="0" borderId="0" xfId="0" applyFont="1" applyFill="1"/>
    <xf numFmtId="0" fontId="14" fillId="0" borderId="0" xfId="0" applyFont="1" applyFill="1"/>
    <xf numFmtId="0" fontId="22" fillId="0" borderId="0" xfId="0" applyFont="1" applyFill="1" applyAlignment="1">
      <alignment horizontal="right"/>
    </xf>
    <xf numFmtId="3" fontId="14" fillId="0" borderId="4" xfId="0" applyNumberFormat="1" applyFont="1" applyFill="1" applyBorder="1" applyAlignment="1" applyProtection="1">
      <alignment horizontal="center"/>
      <protection locked="0"/>
    </xf>
    <xf numFmtId="0" fontId="14" fillId="0" borderId="1" xfId="0" applyFont="1" applyFill="1" applyBorder="1" applyAlignment="1" applyProtection="1">
      <alignment horizontal="left"/>
      <protection locked="0"/>
    </xf>
    <xf numFmtId="0" fontId="14" fillId="0" borderId="4" xfId="0" applyFont="1" applyFill="1" applyBorder="1" applyAlignment="1" applyProtection="1">
      <alignment horizontal="center"/>
      <protection locked="0"/>
    </xf>
    <xf numFmtId="0" fontId="21" fillId="0" borderId="0" xfId="0" applyFont="1" applyFill="1" applyAlignment="1">
      <alignment horizontal="right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0</xdr:col>
      <xdr:colOff>762000</xdr:colOff>
      <xdr:row>3</xdr:row>
      <xdr:rowOff>66675</xdr:rowOff>
    </xdr:to>
    <xdr:pic>
      <xdr:nvPicPr>
        <xdr:cNvPr id="1044" name="Obrázek 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5810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57150</xdr:rowOff>
    </xdr:from>
    <xdr:to>
      <xdr:col>1</xdr:col>
      <xdr:colOff>38100</xdr:colOff>
      <xdr:row>5</xdr:row>
      <xdr:rowOff>57150</xdr:rowOff>
    </xdr:to>
    <xdr:pic>
      <xdr:nvPicPr>
        <xdr:cNvPr id="3084" name="Obrázek 1">
          <a:extLst>
            <a:ext uri="{FF2B5EF4-FFF2-40B4-BE49-F238E27FC236}">
              <a16:creationId xmlns:a16="http://schemas.microsoft.com/office/drawing/2014/main" id="{00000000-0008-0000-0100-00000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352425"/>
          <a:ext cx="5810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9"/>
  <sheetViews>
    <sheetView tabSelected="1" topLeftCell="A3" zoomScaleNormal="100" workbookViewId="0">
      <selection activeCell="G42" sqref="G42"/>
    </sheetView>
  </sheetViews>
  <sheetFormatPr defaultRowHeight="12.75" x14ac:dyDescent="0.2"/>
  <cols>
    <col min="1" max="1" width="12.5703125" style="19" customWidth="1"/>
    <col min="2" max="2" width="16.42578125" style="19" customWidth="1"/>
    <col min="3" max="3" width="25.42578125" customWidth="1"/>
    <col min="4" max="4" width="12.140625" style="20" customWidth="1"/>
    <col min="5" max="5" width="12" style="20" customWidth="1"/>
    <col min="6" max="6" width="14.28515625" style="21" customWidth="1"/>
    <col min="7" max="7" width="14.28515625" style="22" customWidth="1"/>
    <col min="8" max="8" width="12.140625" style="23" customWidth="1"/>
    <col min="9" max="9" width="3.140625" customWidth="1"/>
    <col min="10" max="10" width="19.85546875" style="1" customWidth="1"/>
    <col min="11" max="11" width="25.28515625" style="1" customWidth="1"/>
    <col min="12" max="13" width="9.140625" style="2"/>
  </cols>
  <sheetData>
    <row r="1" spans="1:13" ht="18.75" customHeight="1" x14ac:dyDescent="0.2">
      <c r="A1" s="70"/>
      <c r="B1" s="92" t="s">
        <v>18</v>
      </c>
      <c r="D1" s="71"/>
      <c r="E1" s="72" t="s">
        <v>0</v>
      </c>
      <c r="F1" s="88"/>
      <c r="G1" s="72" t="s">
        <v>19</v>
      </c>
      <c r="H1" s="88"/>
      <c r="I1" s="24"/>
    </row>
    <row r="2" spans="1:13" s="4" customFormat="1" ht="22.5" customHeight="1" x14ac:dyDescent="0.25">
      <c r="A2" s="73"/>
      <c r="B2" s="99" t="s">
        <v>28</v>
      </c>
      <c r="C2" s="99"/>
      <c r="D2" s="99"/>
      <c r="E2" s="99"/>
      <c r="F2" s="99"/>
      <c r="G2" s="99"/>
      <c r="H2" s="99"/>
      <c r="I2" s="73"/>
      <c r="J2" s="111" t="s">
        <v>2</v>
      </c>
      <c r="K2" s="112"/>
      <c r="L2" s="3"/>
      <c r="M2" s="3"/>
    </row>
    <row r="3" spans="1:13" s="4" customFormat="1" ht="6.75" customHeight="1" x14ac:dyDescent="0.2">
      <c r="A3" s="73"/>
      <c r="B3" s="73"/>
      <c r="C3" s="74"/>
      <c r="D3" s="75"/>
      <c r="E3" s="75"/>
      <c r="F3" s="75"/>
      <c r="G3" s="76"/>
      <c r="H3" s="77"/>
      <c r="I3" s="73"/>
      <c r="J3" s="5"/>
      <c r="K3" s="5"/>
      <c r="L3" s="3"/>
      <c r="M3" s="3"/>
    </row>
    <row r="4" spans="1:13" s="7" customFormat="1" ht="15" customHeight="1" x14ac:dyDescent="0.25">
      <c r="A4" s="113" t="s">
        <v>3</v>
      </c>
      <c r="B4" s="107" t="s">
        <v>16</v>
      </c>
      <c r="C4" s="108"/>
      <c r="D4" s="115" t="s">
        <v>4</v>
      </c>
      <c r="E4" s="116"/>
      <c r="F4" s="117" t="s">
        <v>5</v>
      </c>
      <c r="G4" s="119" t="s">
        <v>6</v>
      </c>
      <c r="H4" s="121" t="s">
        <v>7</v>
      </c>
      <c r="I4" s="78"/>
      <c r="J4" s="123" t="s">
        <v>8</v>
      </c>
      <c r="K4" s="124" t="s">
        <v>9</v>
      </c>
      <c r="L4" s="6"/>
      <c r="M4" s="6"/>
    </row>
    <row r="5" spans="1:13" s="9" customFormat="1" ht="15" customHeight="1" x14ac:dyDescent="0.25">
      <c r="A5" s="114"/>
      <c r="B5" s="109"/>
      <c r="C5" s="110"/>
      <c r="D5" s="79" t="s">
        <v>10</v>
      </c>
      <c r="E5" s="79" t="s">
        <v>11</v>
      </c>
      <c r="F5" s="118"/>
      <c r="G5" s="120"/>
      <c r="H5" s="122"/>
      <c r="I5" s="80"/>
      <c r="J5" s="123"/>
      <c r="K5" s="125"/>
      <c r="L5" s="8"/>
      <c r="M5" s="8"/>
    </row>
    <row r="6" spans="1:13" s="12" customFormat="1" ht="15" customHeight="1" x14ac:dyDescent="0.25">
      <c r="A6" s="89"/>
      <c r="B6" s="102"/>
      <c r="C6" s="103"/>
      <c r="D6" s="90"/>
      <c r="E6" s="90"/>
      <c r="F6" s="91"/>
      <c r="G6" s="91"/>
      <c r="H6" s="81" t="str">
        <f>IF(G6="","",G6/F6)</f>
        <v/>
      </c>
      <c r="I6" s="80"/>
      <c r="J6" s="10" t="str">
        <f>IF(G6="","",IF(H6&gt;0.7,"POZOR CHYBA","OK"))</f>
        <v/>
      </c>
      <c r="K6" s="10" t="str">
        <f>IF(D6="","",IF(D6/E6&lt;0.7,"POZOR CHYBA","OK"))</f>
        <v/>
      </c>
      <c r="L6" s="11"/>
      <c r="M6" s="11"/>
    </row>
    <row r="7" spans="1:13" s="12" customFormat="1" ht="15" customHeight="1" x14ac:dyDescent="0.25">
      <c r="A7" s="89"/>
      <c r="B7" s="102"/>
      <c r="C7" s="103"/>
      <c r="D7" s="90"/>
      <c r="E7" s="90"/>
      <c r="F7" s="91"/>
      <c r="G7" s="91"/>
      <c r="H7" s="81" t="str">
        <f t="shared" ref="H7:H26" si="0">IF(G7="","",G7/F7)</f>
        <v/>
      </c>
      <c r="I7" s="80"/>
      <c r="J7" s="10" t="str">
        <f t="shared" ref="J7:J13" si="1">IF(G7="","",IF(H7&gt;0.7,"POZOR CHYBA","OK"))</f>
        <v/>
      </c>
      <c r="K7" s="10" t="str">
        <f t="shared" ref="K7:K13" si="2">IF(D7="","",IF(D7/E7&lt;0.7,"POZOR CHYBA","OK"))</f>
        <v/>
      </c>
      <c r="L7" s="11"/>
      <c r="M7" s="11"/>
    </row>
    <row r="8" spans="1:13" s="12" customFormat="1" ht="15" customHeight="1" x14ac:dyDescent="0.25">
      <c r="A8" s="89"/>
      <c r="B8" s="102"/>
      <c r="C8" s="103"/>
      <c r="D8" s="90"/>
      <c r="E8" s="90"/>
      <c r="F8" s="91"/>
      <c r="G8" s="91"/>
      <c r="H8" s="81" t="str">
        <f t="shared" si="0"/>
        <v/>
      </c>
      <c r="I8" s="80"/>
      <c r="J8" s="10" t="str">
        <f t="shared" si="1"/>
        <v/>
      </c>
      <c r="K8" s="10" t="str">
        <f t="shared" si="2"/>
        <v/>
      </c>
      <c r="L8" s="11"/>
      <c r="M8" s="11"/>
    </row>
    <row r="9" spans="1:13" s="12" customFormat="1" ht="15" customHeight="1" x14ac:dyDescent="0.25">
      <c r="A9" s="89"/>
      <c r="B9" s="102"/>
      <c r="C9" s="103"/>
      <c r="D9" s="90"/>
      <c r="E9" s="90"/>
      <c r="F9" s="91"/>
      <c r="G9" s="91"/>
      <c r="H9" s="81" t="str">
        <f t="shared" si="0"/>
        <v/>
      </c>
      <c r="I9" s="80"/>
      <c r="J9" s="10" t="str">
        <f t="shared" si="1"/>
        <v/>
      </c>
      <c r="K9" s="10" t="str">
        <f t="shared" si="2"/>
        <v/>
      </c>
      <c r="L9" s="11"/>
      <c r="M9" s="11"/>
    </row>
    <row r="10" spans="1:13" s="12" customFormat="1" ht="15" customHeight="1" x14ac:dyDescent="0.25">
      <c r="A10" s="89"/>
      <c r="B10" s="102"/>
      <c r="C10" s="103"/>
      <c r="D10" s="90"/>
      <c r="E10" s="90"/>
      <c r="F10" s="91"/>
      <c r="G10" s="91"/>
      <c r="H10" s="81" t="str">
        <f t="shared" si="0"/>
        <v/>
      </c>
      <c r="I10" s="80"/>
      <c r="J10" s="10" t="str">
        <f t="shared" si="1"/>
        <v/>
      </c>
      <c r="K10" s="10" t="str">
        <f t="shared" si="2"/>
        <v/>
      </c>
      <c r="L10" s="11"/>
      <c r="M10" s="11"/>
    </row>
    <row r="11" spans="1:13" s="12" customFormat="1" ht="15" customHeight="1" x14ac:dyDescent="0.25">
      <c r="A11" s="89"/>
      <c r="B11" s="102"/>
      <c r="C11" s="103"/>
      <c r="D11" s="90"/>
      <c r="E11" s="90"/>
      <c r="F11" s="91"/>
      <c r="G11" s="91"/>
      <c r="H11" s="81" t="str">
        <f t="shared" si="0"/>
        <v/>
      </c>
      <c r="I11" s="80"/>
      <c r="J11" s="10" t="str">
        <f t="shared" si="1"/>
        <v/>
      </c>
      <c r="K11" s="10" t="str">
        <f t="shared" si="2"/>
        <v/>
      </c>
      <c r="L11" s="11"/>
      <c r="M11" s="11"/>
    </row>
    <row r="12" spans="1:13" s="12" customFormat="1" ht="15" customHeight="1" x14ac:dyDescent="0.25">
      <c r="A12" s="89"/>
      <c r="B12" s="102"/>
      <c r="C12" s="103"/>
      <c r="D12" s="90"/>
      <c r="E12" s="90"/>
      <c r="F12" s="91"/>
      <c r="G12" s="91"/>
      <c r="H12" s="81" t="str">
        <f t="shared" si="0"/>
        <v/>
      </c>
      <c r="I12" s="80"/>
      <c r="J12" s="10" t="str">
        <f t="shared" si="1"/>
        <v/>
      </c>
      <c r="K12" s="10" t="str">
        <f t="shared" si="2"/>
        <v/>
      </c>
      <c r="L12" s="11"/>
      <c r="M12" s="11"/>
    </row>
    <row r="13" spans="1:13" s="12" customFormat="1" ht="15" customHeight="1" x14ac:dyDescent="0.25">
      <c r="A13" s="89"/>
      <c r="B13" s="102"/>
      <c r="C13" s="103"/>
      <c r="D13" s="90"/>
      <c r="E13" s="90"/>
      <c r="F13" s="91"/>
      <c r="G13" s="91"/>
      <c r="H13" s="81" t="str">
        <f t="shared" si="0"/>
        <v/>
      </c>
      <c r="I13" s="80"/>
      <c r="J13" s="10" t="str">
        <f t="shared" si="1"/>
        <v/>
      </c>
      <c r="K13" s="10" t="str">
        <f t="shared" si="2"/>
        <v/>
      </c>
      <c r="L13" s="11"/>
      <c r="M13" s="11"/>
    </row>
    <row r="14" spans="1:13" s="12" customFormat="1" ht="15" customHeight="1" x14ac:dyDescent="0.25">
      <c r="A14" s="89"/>
      <c r="B14" s="102"/>
      <c r="C14" s="103"/>
      <c r="D14" s="90"/>
      <c r="E14" s="90"/>
      <c r="F14" s="91"/>
      <c r="G14" s="91"/>
      <c r="H14" s="81" t="str">
        <f t="shared" si="0"/>
        <v/>
      </c>
      <c r="I14" s="80"/>
      <c r="J14" s="10" t="str">
        <f t="shared" ref="J14:J26" si="3">IF(G14="","",IF(H14&gt;0.7,"POZOR CHYBA","OK"))</f>
        <v/>
      </c>
      <c r="K14" s="10" t="str">
        <f t="shared" ref="K14:K26" si="4">IF(D14="","",IF(D14/E14&lt;0.7,"POZOR CHYBA","OK"))</f>
        <v/>
      </c>
      <c r="L14" s="11"/>
      <c r="M14" s="11"/>
    </row>
    <row r="15" spans="1:13" s="12" customFormat="1" ht="15" customHeight="1" x14ac:dyDescent="0.25">
      <c r="A15" s="89"/>
      <c r="B15" s="102"/>
      <c r="C15" s="103"/>
      <c r="D15" s="90"/>
      <c r="E15" s="90"/>
      <c r="F15" s="91"/>
      <c r="G15" s="91"/>
      <c r="H15" s="81" t="str">
        <f t="shared" si="0"/>
        <v/>
      </c>
      <c r="I15" s="80"/>
      <c r="J15" s="10" t="str">
        <f t="shared" si="3"/>
        <v/>
      </c>
      <c r="K15" s="10" t="str">
        <f t="shared" si="4"/>
        <v/>
      </c>
      <c r="L15" s="11"/>
      <c r="M15" s="11"/>
    </row>
    <row r="16" spans="1:13" s="12" customFormat="1" ht="15" customHeight="1" x14ac:dyDescent="0.25">
      <c r="A16" s="89"/>
      <c r="B16" s="102"/>
      <c r="C16" s="103"/>
      <c r="D16" s="90"/>
      <c r="E16" s="90"/>
      <c r="F16" s="91"/>
      <c r="G16" s="91"/>
      <c r="H16" s="81" t="str">
        <f t="shared" si="0"/>
        <v/>
      </c>
      <c r="I16" s="80"/>
      <c r="J16" s="10" t="str">
        <f t="shared" si="3"/>
        <v/>
      </c>
      <c r="K16" s="10" t="str">
        <f t="shared" si="4"/>
        <v/>
      </c>
      <c r="L16" s="11"/>
      <c r="M16" s="11"/>
    </row>
    <row r="17" spans="1:13" s="12" customFormat="1" ht="15" customHeight="1" x14ac:dyDescent="0.25">
      <c r="A17" s="89"/>
      <c r="B17" s="102"/>
      <c r="C17" s="103"/>
      <c r="D17" s="90"/>
      <c r="E17" s="90"/>
      <c r="F17" s="91"/>
      <c r="G17" s="91"/>
      <c r="H17" s="81" t="str">
        <f t="shared" si="0"/>
        <v/>
      </c>
      <c r="I17" s="80"/>
      <c r="J17" s="10" t="str">
        <f t="shared" si="3"/>
        <v/>
      </c>
      <c r="K17" s="10" t="str">
        <f t="shared" si="4"/>
        <v/>
      </c>
      <c r="L17" s="11"/>
      <c r="M17" s="11"/>
    </row>
    <row r="18" spans="1:13" s="12" customFormat="1" ht="15" customHeight="1" x14ac:dyDescent="0.25">
      <c r="A18" s="89"/>
      <c r="B18" s="102"/>
      <c r="C18" s="103"/>
      <c r="D18" s="90"/>
      <c r="E18" s="90"/>
      <c r="F18" s="91"/>
      <c r="G18" s="91"/>
      <c r="H18" s="81" t="str">
        <f t="shared" si="0"/>
        <v/>
      </c>
      <c r="I18" s="80"/>
      <c r="J18" s="10" t="str">
        <f t="shared" si="3"/>
        <v/>
      </c>
      <c r="K18" s="10" t="str">
        <f t="shared" si="4"/>
        <v/>
      </c>
      <c r="L18" s="11"/>
      <c r="M18" s="11"/>
    </row>
    <row r="19" spans="1:13" s="12" customFormat="1" ht="15" customHeight="1" x14ac:dyDescent="0.25">
      <c r="A19" s="89"/>
      <c r="B19" s="102"/>
      <c r="C19" s="103"/>
      <c r="D19" s="90"/>
      <c r="E19" s="90"/>
      <c r="F19" s="91"/>
      <c r="G19" s="91"/>
      <c r="H19" s="81" t="str">
        <f t="shared" si="0"/>
        <v/>
      </c>
      <c r="I19" s="80"/>
      <c r="J19" s="10" t="str">
        <f t="shared" si="3"/>
        <v/>
      </c>
      <c r="K19" s="10" t="str">
        <f t="shared" si="4"/>
        <v/>
      </c>
      <c r="L19" s="11"/>
      <c r="M19" s="11"/>
    </row>
    <row r="20" spans="1:13" s="12" customFormat="1" ht="15" customHeight="1" x14ac:dyDescent="0.25">
      <c r="A20" s="89"/>
      <c r="B20" s="102"/>
      <c r="C20" s="103"/>
      <c r="D20" s="90"/>
      <c r="E20" s="90"/>
      <c r="F20" s="91"/>
      <c r="G20" s="91"/>
      <c r="H20" s="81" t="str">
        <f t="shared" si="0"/>
        <v/>
      </c>
      <c r="I20" s="80"/>
      <c r="J20" s="10" t="str">
        <f t="shared" si="3"/>
        <v/>
      </c>
      <c r="K20" s="10" t="str">
        <f t="shared" si="4"/>
        <v/>
      </c>
      <c r="L20" s="11"/>
      <c r="M20" s="11"/>
    </row>
    <row r="21" spans="1:13" s="12" customFormat="1" ht="15" customHeight="1" x14ac:dyDescent="0.25">
      <c r="A21" s="89"/>
      <c r="B21" s="102"/>
      <c r="C21" s="103"/>
      <c r="D21" s="90"/>
      <c r="E21" s="90"/>
      <c r="F21" s="91"/>
      <c r="G21" s="91"/>
      <c r="H21" s="81" t="str">
        <f t="shared" si="0"/>
        <v/>
      </c>
      <c r="I21" s="80"/>
      <c r="J21" s="10" t="str">
        <f t="shared" si="3"/>
        <v/>
      </c>
      <c r="K21" s="10" t="str">
        <f t="shared" si="4"/>
        <v/>
      </c>
      <c r="L21" s="11"/>
      <c r="M21" s="11"/>
    </row>
    <row r="22" spans="1:13" s="12" customFormat="1" ht="15" customHeight="1" x14ac:dyDescent="0.25">
      <c r="A22" s="89"/>
      <c r="B22" s="102"/>
      <c r="C22" s="103"/>
      <c r="D22" s="90"/>
      <c r="E22" s="90"/>
      <c r="F22" s="91"/>
      <c r="G22" s="91"/>
      <c r="H22" s="81" t="str">
        <f t="shared" si="0"/>
        <v/>
      </c>
      <c r="I22" s="80"/>
      <c r="J22" s="10" t="str">
        <f t="shared" si="3"/>
        <v/>
      </c>
      <c r="K22" s="10" t="str">
        <f t="shared" si="4"/>
        <v/>
      </c>
      <c r="L22" s="11"/>
      <c r="M22" s="11"/>
    </row>
    <row r="23" spans="1:13" s="12" customFormat="1" ht="15" customHeight="1" x14ac:dyDescent="0.25">
      <c r="A23" s="89"/>
      <c r="B23" s="102"/>
      <c r="C23" s="103"/>
      <c r="D23" s="90"/>
      <c r="E23" s="90"/>
      <c r="F23" s="91"/>
      <c r="G23" s="91"/>
      <c r="H23" s="81" t="str">
        <f t="shared" si="0"/>
        <v/>
      </c>
      <c r="I23" s="80"/>
      <c r="J23" s="10" t="str">
        <f t="shared" si="3"/>
        <v/>
      </c>
      <c r="K23" s="10" t="str">
        <f t="shared" si="4"/>
        <v/>
      </c>
      <c r="L23" s="11"/>
      <c r="M23" s="11"/>
    </row>
    <row r="24" spans="1:13" s="12" customFormat="1" ht="15" customHeight="1" x14ac:dyDescent="0.25">
      <c r="A24" s="89"/>
      <c r="B24" s="102"/>
      <c r="C24" s="103"/>
      <c r="D24" s="90"/>
      <c r="E24" s="90"/>
      <c r="F24" s="91"/>
      <c r="G24" s="91"/>
      <c r="H24" s="81" t="str">
        <f t="shared" ref="H24:H25" si="5">IF(G24="","",G24/F24)</f>
        <v/>
      </c>
      <c r="I24" s="80"/>
      <c r="J24" s="10" t="str">
        <f t="shared" ref="J24:J25" si="6">IF(G24="","",IF(H24&gt;0.7,"POZOR CHYBA","OK"))</f>
        <v/>
      </c>
      <c r="K24" s="10" t="str">
        <f t="shared" ref="K24:K25" si="7">IF(D24="","",IF(D24/E24&lt;0.7,"POZOR CHYBA","OK"))</f>
        <v/>
      </c>
      <c r="L24" s="11"/>
      <c r="M24" s="11"/>
    </row>
    <row r="25" spans="1:13" s="12" customFormat="1" ht="15" customHeight="1" x14ac:dyDescent="0.25">
      <c r="A25" s="89"/>
      <c r="B25" s="102"/>
      <c r="C25" s="103"/>
      <c r="D25" s="90"/>
      <c r="E25" s="90"/>
      <c r="F25" s="91"/>
      <c r="G25" s="91"/>
      <c r="H25" s="81" t="str">
        <f t="shared" si="5"/>
        <v/>
      </c>
      <c r="I25" s="80"/>
      <c r="J25" s="10" t="str">
        <f t="shared" si="6"/>
        <v/>
      </c>
      <c r="K25" s="10" t="str">
        <f t="shared" si="7"/>
        <v/>
      </c>
      <c r="L25" s="11"/>
      <c r="M25" s="11"/>
    </row>
    <row r="26" spans="1:13" s="12" customFormat="1" ht="15" customHeight="1" x14ac:dyDescent="0.25">
      <c r="A26" s="89"/>
      <c r="B26" s="102"/>
      <c r="C26" s="103"/>
      <c r="D26" s="90"/>
      <c r="E26" s="90"/>
      <c r="F26" s="91"/>
      <c r="G26" s="91"/>
      <c r="H26" s="81" t="str">
        <f t="shared" si="0"/>
        <v/>
      </c>
      <c r="I26" s="80"/>
      <c r="J26" s="10" t="str">
        <f t="shared" si="3"/>
        <v/>
      </c>
      <c r="K26" s="10" t="str">
        <f t="shared" si="4"/>
        <v/>
      </c>
      <c r="L26" s="11"/>
      <c r="M26" s="11"/>
    </row>
    <row r="27" spans="1:13" s="15" customFormat="1" ht="18.75" customHeight="1" x14ac:dyDescent="0.25">
      <c r="A27" s="104" t="s">
        <v>12</v>
      </c>
      <c r="B27" s="105"/>
      <c r="C27" s="106"/>
      <c r="D27" s="82">
        <f>SUM(D6:D26)</f>
        <v>0</v>
      </c>
      <c r="E27" s="82">
        <f>SUM(E6:E26)</f>
        <v>0</v>
      </c>
      <c r="F27" s="83">
        <f>SUM(F6:F26)</f>
        <v>0</v>
      </c>
      <c r="G27" s="83">
        <f>SUM(G6:G26)</f>
        <v>0</v>
      </c>
      <c r="H27" s="84" t="str">
        <f>IF(G27=0,"",G27/F27)</f>
        <v/>
      </c>
      <c r="I27" s="85"/>
      <c r="J27" s="13"/>
      <c r="K27" s="13"/>
      <c r="L27" s="14"/>
      <c r="M27" s="14"/>
    </row>
    <row r="28" spans="1:13" s="18" customFormat="1" ht="12.75" customHeight="1" x14ac:dyDescent="0.2">
      <c r="A28" s="86"/>
      <c r="B28" s="86"/>
      <c r="C28" s="86"/>
      <c r="D28" s="86"/>
      <c r="E28" s="86"/>
      <c r="F28" s="87"/>
      <c r="G28" s="87"/>
      <c r="H28" s="87"/>
      <c r="I28" s="86"/>
      <c r="J28" s="16"/>
      <c r="K28" s="16"/>
      <c r="L28" s="17"/>
      <c r="M28" s="17"/>
    </row>
    <row r="29" spans="1:13" ht="21" customHeight="1" x14ac:dyDescent="0.25">
      <c r="A29" s="93" t="s">
        <v>20</v>
      </c>
      <c r="B29" s="7"/>
      <c r="C29" s="94"/>
      <c r="D29" s="98"/>
      <c r="E29" s="98"/>
      <c r="F29" s="93" t="s">
        <v>21</v>
      </c>
      <c r="G29" s="95"/>
      <c r="H29" s="7"/>
      <c r="I29" s="98"/>
      <c r="J29" s="7"/>
      <c r="K29" s="13"/>
      <c r="L29" s="13"/>
    </row>
    <row r="30" spans="1:13" ht="21" customHeight="1" x14ac:dyDescent="0.25">
      <c r="A30" s="93" t="s">
        <v>22</v>
      </c>
      <c r="B30" s="96" t="s">
        <v>23</v>
      </c>
      <c r="C30" s="94"/>
      <c r="D30" s="98"/>
      <c r="E30" s="98"/>
      <c r="F30" s="101"/>
      <c r="G30" s="101"/>
      <c r="H30" s="101"/>
      <c r="I30" s="98"/>
      <c r="J30" s="7"/>
      <c r="K30" s="13"/>
      <c r="L30" s="13"/>
    </row>
    <row r="31" spans="1:13" ht="21" customHeight="1" x14ac:dyDescent="0.25">
      <c r="A31" s="93"/>
      <c r="B31" s="96" t="s">
        <v>24</v>
      </c>
      <c r="C31" s="94"/>
      <c r="D31" s="98"/>
      <c r="E31" s="98"/>
      <c r="F31" s="101"/>
      <c r="G31" s="101"/>
      <c r="H31" s="101"/>
      <c r="I31" s="98"/>
      <c r="J31" s="7"/>
      <c r="K31" s="13"/>
      <c r="L31" s="13"/>
    </row>
    <row r="32" spans="1:13" ht="21" customHeight="1" x14ac:dyDescent="0.25">
      <c r="A32" s="93" t="s">
        <v>25</v>
      </c>
      <c r="B32" s="7"/>
      <c r="C32" s="94"/>
      <c r="D32" s="98"/>
      <c r="E32" s="98"/>
      <c r="F32" s="101"/>
      <c r="G32" s="101"/>
      <c r="H32" s="101"/>
      <c r="I32" s="98"/>
      <c r="J32" s="7"/>
      <c r="K32" s="13"/>
      <c r="L32" s="13"/>
    </row>
    <row r="33" spans="1:12" ht="9.75" customHeight="1" x14ac:dyDescent="0.25">
      <c r="A33" s="15"/>
      <c r="B33" s="15"/>
      <c r="C33" s="15"/>
      <c r="D33" s="98"/>
      <c r="E33" s="98"/>
      <c r="F33" s="15"/>
      <c r="G33" s="15"/>
      <c r="H33" s="15"/>
      <c r="I33" s="98"/>
      <c r="J33" s="7"/>
      <c r="K33" s="13"/>
      <c r="L33" s="13"/>
    </row>
    <row r="34" spans="1:12" ht="21" customHeight="1" x14ac:dyDescent="0.25">
      <c r="A34" s="100" t="s">
        <v>26</v>
      </c>
      <c r="B34" s="100"/>
      <c r="C34" s="94"/>
      <c r="D34" s="100" t="s">
        <v>27</v>
      </c>
      <c r="E34" s="100"/>
      <c r="F34" s="101"/>
      <c r="G34" s="101"/>
      <c r="H34" s="101"/>
      <c r="I34" s="98"/>
      <c r="J34" s="7"/>
      <c r="K34" s="13"/>
      <c r="L34" s="13"/>
    </row>
    <row r="35" spans="1:12" ht="21" customHeight="1" x14ac:dyDescent="0.25">
      <c r="A35" s="100"/>
      <c r="B35" s="100"/>
      <c r="C35" s="97"/>
      <c r="D35" s="100"/>
      <c r="E35" s="100"/>
      <c r="F35" s="101"/>
      <c r="G35" s="101"/>
      <c r="H35" s="101"/>
      <c r="I35" s="98"/>
      <c r="J35" s="7"/>
      <c r="K35" s="16"/>
      <c r="L35" s="16"/>
    </row>
    <row r="36" spans="1:12" x14ac:dyDescent="0.2">
      <c r="I36" s="24"/>
    </row>
    <row r="37" spans="1:12" x14ac:dyDescent="0.2">
      <c r="I37" s="24"/>
    </row>
    <row r="38" spans="1:12" x14ac:dyDescent="0.2">
      <c r="I38" s="24"/>
    </row>
    <row r="39" spans="1:12" x14ac:dyDescent="0.2">
      <c r="I39" s="24"/>
    </row>
  </sheetData>
  <mergeCells count="39">
    <mergeCell ref="B6:C6"/>
    <mergeCell ref="B7:C7"/>
    <mergeCell ref="B8:C8"/>
    <mergeCell ref="J2:K2"/>
    <mergeCell ref="A4:A5"/>
    <mergeCell ref="D4:E4"/>
    <mergeCell ref="F4:F5"/>
    <mergeCell ref="G4:G5"/>
    <mergeCell ref="H4:H5"/>
    <mergeCell ref="J4:J5"/>
    <mergeCell ref="K4:K5"/>
    <mergeCell ref="B9:C9"/>
    <mergeCell ref="B10:C10"/>
    <mergeCell ref="B11:C11"/>
    <mergeCell ref="B12:C12"/>
    <mergeCell ref="B13:C13"/>
    <mergeCell ref="B22:C22"/>
    <mergeCell ref="B23:C23"/>
    <mergeCell ref="B14:C14"/>
    <mergeCell ref="B15:C15"/>
    <mergeCell ref="B16:C16"/>
    <mergeCell ref="B17:C17"/>
    <mergeCell ref="B18:C18"/>
    <mergeCell ref="B2:H2"/>
    <mergeCell ref="A34:B35"/>
    <mergeCell ref="F30:H30"/>
    <mergeCell ref="F31:H31"/>
    <mergeCell ref="F32:H32"/>
    <mergeCell ref="F34:H34"/>
    <mergeCell ref="F35:H35"/>
    <mergeCell ref="D34:E35"/>
    <mergeCell ref="B24:C24"/>
    <mergeCell ref="B25:C25"/>
    <mergeCell ref="B26:C26"/>
    <mergeCell ref="A27:C27"/>
    <mergeCell ref="B4:C5"/>
    <mergeCell ref="B19:C19"/>
    <mergeCell ref="B20:C20"/>
    <mergeCell ref="B21:C21"/>
  </mergeCells>
  <phoneticPr fontId="0" type="noConversion"/>
  <pageMargins left="0.78740157480314965" right="0.78740157480314965" top="0.3334375" bottom="0.48499999999999999" header="0.51181102362204722" footer="0.29302083333333334"/>
  <pageSetup paperSize="9" scale="97" orientation="landscape" blackAndWhite="1" r:id="rId1"/>
  <headerFooter alignWithMargins="0">
    <oddFooter>&amp;Lfor_krajske_vyuctovani_prehled_akce</oddFooter>
  </headerFooter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7"/>
  <sheetViews>
    <sheetView workbookViewId="0">
      <selection activeCell="E45" sqref="E45"/>
    </sheetView>
  </sheetViews>
  <sheetFormatPr defaultRowHeight="12.75" x14ac:dyDescent="0.2"/>
  <cols>
    <col min="1" max="1" width="10" customWidth="1"/>
    <col min="2" max="2" width="32.42578125" customWidth="1"/>
    <col min="3" max="4" width="10" customWidth="1"/>
    <col min="5" max="6" width="14.28515625" customWidth="1"/>
    <col min="7" max="7" width="12.140625" customWidth="1"/>
    <col min="8" max="8" width="8.85546875" customWidth="1"/>
    <col min="9" max="9" width="19.85546875" customWidth="1"/>
    <col min="10" max="10" width="25.28515625" customWidth="1"/>
  </cols>
  <sheetData>
    <row r="1" spans="1:10" ht="23.25" x14ac:dyDescent="0.35">
      <c r="A1" s="128" t="s">
        <v>17</v>
      </c>
      <c r="B1" s="128"/>
      <c r="C1" s="128"/>
      <c r="D1" s="128"/>
      <c r="E1" s="128"/>
      <c r="F1" s="128"/>
      <c r="G1" s="128"/>
      <c r="H1" s="128"/>
      <c r="I1" s="128"/>
      <c r="J1" s="128"/>
    </row>
    <row r="2" spans="1:10" s="24" customFormat="1" ht="6.75" customHeight="1" x14ac:dyDescent="0.35">
      <c r="A2" s="30"/>
      <c r="B2" s="30"/>
      <c r="C2" s="30"/>
      <c r="D2" s="30"/>
      <c r="E2" s="30"/>
      <c r="F2" s="30"/>
      <c r="G2" s="30"/>
      <c r="H2" s="30"/>
      <c r="I2" s="30"/>
      <c r="J2" s="30"/>
    </row>
    <row r="3" spans="1:10" ht="22.5" customHeight="1" x14ac:dyDescent="0.25">
      <c r="A3" s="31"/>
      <c r="B3" s="32" t="s">
        <v>18</v>
      </c>
      <c r="C3" s="33"/>
      <c r="D3" s="35" t="s">
        <v>0</v>
      </c>
      <c r="E3" s="36">
        <v>930</v>
      </c>
      <c r="F3" s="35" t="s">
        <v>19</v>
      </c>
      <c r="G3" s="36">
        <v>2021</v>
      </c>
      <c r="H3" s="37"/>
      <c r="I3" s="25"/>
      <c r="J3" s="25"/>
    </row>
    <row r="4" spans="1:10" ht="22.5" customHeight="1" x14ac:dyDescent="0.25">
      <c r="A4" s="38"/>
      <c r="B4" s="39" t="s">
        <v>1</v>
      </c>
      <c r="C4" s="40"/>
      <c r="D4" s="40"/>
      <c r="E4" s="40"/>
      <c r="F4" s="38"/>
      <c r="G4" s="38"/>
      <c r="H4" s="38"/>
      <c r="I4" s="129" t="s">
        <v>2</v>
      </c>
      <c r="J4" s="130"/>
    </row>
    <row r="5" spans="1:10" ht="5.25" customHeight="1" x14ac:dyDescent="0.2">
      <c r="A5" s="38"/>
      <c r="B5" s="39"/>
      <c r="C5" s="40"/>
      <c r="D5" s="40"/>
      <c r="E5" s="40"/>
      <c r="F5" s="41"/>
      <c r="G5" s="42"/>
      <c r="H5" s="38"/>
      <c r="I5" s="26"/>
      <c r="J5" s="26"/>
    </row>
    <row r="6" spans="1:10" ht="15" customHeight="1" x14ac:dyDescent="0.25">
      <c r="A6" s="131" t="s">
        <v>3</v>
      </c>
      <c r="B6" s="133" t="s">
        <v>16</v>
      </c>
      <c r="C6" s="135" t="s">
        <v>4</v>
      </c>
      <c r="D6" s="136"/>
      <c r="E6" s="137" t="s">
        <v>5</v>
      </c>
      <c r="F6" s="139" t="s">
        <v>6</v>
      </c>
      <c r="G6" s="141" t="s">
        <v>7</v>
      </c>
      <c r="H6" s="43"/>
      <c r="I6" s="143" t="s">
        <v>8</v>
      </c>
      <c r="J6" s="126" t="s">
        <v>9</v>
      </c>
    </row>
    <row r="7" spans="1:10" ht="15" customHeight="1" x14ac:dyDescent="0.25">
      <c r="A7" s="132"/>
      <c r="B7" s="134"/>
      <c r="C7" s="44" t="s">
        <v>10</v>
      </c>
      <c r="D7" s="44" t="s">
        <v>11</v>
      </c>
      <c r="E7" s="138"/>
      <c r="F7" s="140"/>
      <c r="G7" s="142"/>
      <c r="H7" s="45"/>
      <c r="I7" s="143"/>
      <c r="J7" s="127"/>
    </row>
    <row r="8" spans="1:10" ht="15" customHeight="1" x14ac:dyDescent="0.25">
      <c r="A8" s="46" t="s">
        <v>13</v>
      </c>
      <c r="B8" s="47" t="s">
        <v>14</v>
      </c>
      <c r="C8" s="48">
        <v>48</v>
      </c>
      <c r="D8" s="48">
        <v>60</v>
      </c>
      <c r="E8" s="49">
        <v>64589</v>
      </c>
      <c r="F8" s="49">
        <v>15000</v>
      </c>
      <c r="G8" s="50">
        <f t="shared" ref="G8:G33" si="0">IF(F8="","",F8/E8)</f>
        <v>0.23223768753193269</v>
      </c>
      <c r="H8" s="45"/>
      <c r="I8" s="27" t="str">
        <f>IF(F8="","",IF(G8&gt;0.7,"POZOR CHYBA","OK"))</f>
        <v>OK</v>
      </c>
      <c r="J8" s="27" t="str">
        <f>IF(C8="","",IF(C8/D8&lt;0.7,"POZOR CHYBA","OK"))</f>
        <v>OK</v>
      </c>
    </row>
    <row r="9" spans="1:10" ht="15" customHeight="1" x14ac:dyDescent="0.25">
      <c r="A9" s="46">
        <v>93101</v>
      </c>
      <c r="B9" s="47" t="s">
        <v>15</v>
      </c>
      <c r="C9" s="48">
        <v>28</v>
      </c>
      <c r="D9" s="48">
        <v>35</v>
      </c>
      <c r="E9" s="49">
        <v>27560</v>
      </c>
      <c r="F9" s="49">
        <v>5000</v>
      </c>
      <c r="G9" s="50">
        <f t="shared" si="0"/>
        <v>0.18142235123367198</v>
      </c>
      <c r="H9" s="45"/>
      <c r="I9" s="27" t="str">
        <f>IF(F9="","",IF(G9&gt;0.7,"POZOR CHYBA","OK"))</f>
        <v>OK</v>
      </c>
      <c r="J9" s="27" t="str">
        <f>IF(C9="","",IF(C9/D9&lt;0.7,"POZOR CHYBA","OK"))</f>
        <v>OK</v>
      </c>
    </row>
    <row r="10" spans="1:10" ht="15" customHeight="1" x14ac:dyDescent="0.25">
      <c r="A10" s="46"/>
      <c r="B10" s="47"/>
      <c r="C10" s="48"/>
      <c r="D10" s="48"/>
      <c r="E10" s="49"/>
      <c r="F10" s="49"/>
      <c r="G10" s="50" t="str">
        <f t="shared" si="0"/>
        <v/>
      </c>
      <c r="H10" s="45"/>
      <c r="I10" s="27" t="str">
        <f t="shared" ref="I10:I33" si="1">IF(F10="","",IF(G10&gt;0.7,"POZOR CHYBA","OK"))</f>
        <v/>
      </c>
      <c r="J10" s="27" t="str">
        <f t="shared" ref="J10:J33" si="2">IF(C10="","",IF(C10/D10&lt;0.7,"POZOR CHYBA","OK"))</f>
        <v/>
      </c>
    </row>
    <row r="11" spans="1:10" ht="15" customHeight="1" x14ac:dyDescent="0.25">
      <c r="A11" s="46"/>
      <c r="B11" s="47"/>
      <c r="C11" s="48"/>
      <c r="D11" s="48"/>
      <c r="E11" s="49"/>
      <c r="F11" s="49"/>
      <c r="G11" s="50" t="str">
        <f t="shared" si="0"/>
        <v/>
      </c>
      <c r="H11" s="45"/>
      <c r="I11" s="27" t="str">
        <f t="shared" si="1"/>
        <v/>
      </c>
      <c r="J11" s="27" t="str">
        <f t="shared" si="2"/>
        <v/>
      </c>
    </row>
    <row r="12" spans="1:10" ht="15" customHeight="1" x14ac:dyDescent="0.25">
      <c r="A12" s="46"/>
      <c r="B12" s="47"/>
      <c r="C12" s="48"/>
      <c r="D12" s="48"/>
      <c r="E12" s="49"/>
      <c r="F12" s="49"/>
      <c r="G12" s="50" t="str">
        <f t="shared" si="0"/>
        <v/>
      </c>
      <c r="H12" s="45"/>
      <c r="I12" s="27" t="str">
        <f t="shared" si="1"/>
        <v/>
      </c>
      <c r="J12" s="27" t="str">
        <f t="shared" si="2"/>
        <v/>
      </c>
    </row>
    <row r="13" spans="1:10" ht="15" customHeight="1" x14ac:dyDescent="0.25">
      <c r="A13" s="46"/>
      <c r="B13" s="47"/>
      <c r="C13" s="48"/>
      <c r="D13" s="48"/>
      <c r="E13" s="49"/>
      <c r="F13" s="49"/>
      <c r="G13" s="50" t="str">
        <f t="shared" si="0"/>
        <v/>
      </c>
      <c r="H13" s="45"/>
      <c r="I13" s="27" t="str">
        <f t="shared" si="1"/>
        <v/>
      </c>
      <c r="J13" s="27" t="str">
        <f t="shared" si="2"/>
        <v/>
      </c>
    </row>
    <row r="14" spans="1:10" ht="15" customHeight="1" x14ac:dyDescent="0.25">
      <c r="A14" s="46"/>
      <c r="B14" s="47"/>
      <c r="C14" s="48"/>
      <c r="D14" s="48"/>
      <c r="E14" s="49"/>
      <c r="F14" s="49"/>
      <c r="G14" s="50" t="str">
        <f t="shared" si="0"/>
        <v/>
      </c>
      <c r="H14" s="45"/>
      <c r="I14" s="27" t="str">
        <f t="shared" si="1"/>
        <v/>
      </c>
      <c r="J14" s="27" t="str">
        <f t="shared" si="2"/>
        <v/>
      </c>
    </row>
    <row r="15" spans="1:10" ht="15" customHeight="1" x14ac:dyDescent="0.25">
      <c r="A15" s="46"/>
      <c r="B15" s="47"/>
      <c r="C15" s="48"/>
      <c r="D15" s="48"/>
      <c r="E15" s="49"/>
      <c r="F15" s="49"/>
      <c r="G15" s="50" t="str">
        <f t="shared" si="0"/>
        <v/>
      </c>
      <c r="H15" s="45"/>
      <c r="I15" s="27" t="str">
        <f t="shared" si="1"/>
        <v/>
      </c>
      <c r="J15" s="27" t="str">
        <f t="shared" si="2"/>
        <v/>
      </c>
    </row>
    <row r="16" spans="1:10" ht="15" customHeight="1" x14ac:dyDescent="0.25">
      <c r="A16" s="46"/>
      <c r="B16" s="47"/>
      <c r="C16" s="48"/>
      <c r="D16" s="48"/>
      <c r="E16" s="49"/>
      <c r="F16" s="49"/>
      <c r="G16" s="50" t="str">
        <f t="shared" si="0"/>
        <v/>
      </c>
      <c r="H16" s="45"/>
      <c r="I16" s="27" t="str">
        <f t="shared" si="1"/>
        <v/>
      </c>
      <c r="J16" s="27" t="str">
        <f t="shared" si="2"/>
        <v/>
      </c>
    </row>
    <row r="17" spans="1:10" ht="15" customHeight="1" x14ac:dyDescent="0.25">
      <c r="A17" s="46"/>
      <c r="B17" s="47"/>
      <c r="C17" s="48"/>
      <c r="D17" s="48"/>
      <c r="E17" s="49"/>
      <c r="F17" s="49"/>
      <c r="G17" s="50" t="str">
        <f t="shared" si="0"/>
        <v/>
      </c>
      <c r="H17" s="45"/>
      <c r="I17" s="27" t="str">
        <f t="shared" si="1"/>
        <v/>
      </c>
      <c r="J17" s="27" t="str">
        <f t="shared" si="2"/>
        <v/>
      </c>
    </row>
    <row r="18" spans="1:10" ht="15" customHeight="1" x14ac:dyDescent="0.25">
      <c r="A18" s="46"/>
      <c r="B18" s="47"/>
      <c r="C18" s="48"/>
      <c r="D18" s="48"/>
      <c r="E18" s="49"/>
      <c r="F18" s="49"/>
      <c r="G18" s="50" t="str">
        <f t="shared" si="0"/>
        <v/>
      </c>
      <c r="H18" s="45"/>
      <c r="I18" s="27" t="str">
        <f t="shared" si="1"/>
        <v/>
      </c>
      <c r="J18" s="27" t="str">
        <f t="shared" si="2"/>
        <v/>
      </c>
    </row>
    <row r="19" spans="1:10" ht="15" customHeight="1" x14ac:dyDescent="0.25">
      <c r="A19" s="46"/>
      <c r="B19" s="47"/>
      <c r="C19" s="48"/>
      <c r="D19" s="48"/>
      <c r="E19" s="49"/>
      <c r="F19" s="49"/>
      <c r="G19" s="50" t="str">
        <f t="shared" si="0"/>
        <v/>
      </c>
      <c r="H19" s="45"/>
      <c r="I19" s="27" t="str">
        <f t="shared" si="1"/>
        <v/>
      </c>
      <c r="J19" s="27" t="str">
        <f t="shared" si="2"/>
        <v/>
      </c>
    </row>
    <row r="20" spans="1:10" ht="15" customHeight="1" x14ac:dyDescent="0.25">
      <c r="A20" s="46"/>
      <c r="B20" s="47"/>
      <c r="C20" s="48"/>
      <c r="D20" s="48"/>
      <c r="E20" s="49"/>
      <c r="F20" s="49"/>
      <c r="G20" s="50" t="str">
        <f t="shared" si="0"/>
        <v/>
      </c>
      <c r="H20" s="45"/>
      <c r="I20" s="27" t="str">
        <f t="shared" si="1"/>
        <v/>
      </c>
      <c r="J20" s="27" t="str">
        <f t="shared" si="2"/>
        <v/>
      </c>
    </row>
    <row r="21" spans="1:10" ht="15" customHeight="1" x14ac:dyDescent="0.25">
      <c r="A21" s="46"/>
      <c r="B21" s="47"/>
      <c r="C21" s="48"/>
      <c r="D21" s="48"/>
      <c r="E21" s="49"/>
      <c r="F21" s="49"/>
      <c r="G21" s="50" t="str">
        <f t="shared" si="0"/>
        <v/>
      </c>
      <c r="H21" s="45"/>
      <c r="I21" s="27" t="str">
        <f t="shared" si="1"/>
        <v/>
      </c>
      <c r="J21" s="27" t="str">
        <f t="shared" si="2"/>
        <v/>
      </c>
    </row>
    <row r="22" spans="1:10" ht="15" customHeight="1" x14ac:dyDescent="0.25">
      <c r="A22" s="46"/>
      <c r="B22" s="47"/>
      <c r="C22" s="48"/>
      <c r="D22" s="48"/>
      <c r="E22" s="49"/>
      <c r="F22" s="49"/>
      <c r="G22" s="50" t="str">
        <f t="shared" si="0"/>
        <v/>
      </c>
      <c r="H22" s="45"/>
      <c r="I22" s="27" t="str">
        <f t="shared" si="1"/>
        <v/>
      </c>
      <c r="J22" s="27" t="str">
        <f t="shared" si="2"/>
        <v/>
      </c>
    </row>
    <row r="23" spans="1:10" ht="15" customHeight="1" x14ac:dyDescent="0.25">
      <c r="A23" s="46"/>
      <c r="B23" s="47"/>
      <c r="C23" s="48"/>
      <c r="D23" s="48"/>
      <c r="E23" s="49"/>
      <c r="F23" s="49"/>
      <c r="G23" s="50" t="str">
        <f t="shared" si="0"/>
        <v/>
      </c>
      <c r="H23" s="45"/>
      <c r="I23" s="27" t="str">
        <f t="shared" si="1"/>
        <v/>
      </c>
      <c r="J23" s="27" t="str">
        <f t="shared" si="2"/>
        <v/>
      </c>
    </row>
    <row r="24" spans="1:10" ht="15" customHeight="1" x14ac:dyDescent="0.25">
      <c r="A24" s="46"/>
      <c r="B24" s="47"/>
      <c r="C24" s="48"/>
      <c r="D24" s="48"/>
      <c r="E24" s="49"/>
      <c r="F24" s="49"/>
      <c r="G24" s="50" t="str">
        <f t="shared" si="0"/>
        <v/>
      </c>
      <c r="H24" s="45"/>
      <c r="I24" s="27" t="str">
        <f t="shared" si="1"/>
        <v/>
      </c>
      <c r="J24" s="27" t="str">
        <f t="shared" si="2"/>
        <v/>
      </c>
    </row>
    <row r="25" spans="1:10" ht="15" customHeight="1" x14ac:dyDescent="0.25">
      <c r="A25" s="46"/>
      <c r="B25" s="47"/>
      <c r="C25" s="48"/>
      <c r="D25" s="48"/>
      <c r="E25" s="49"/>
      <c r="F25" s="49"/>
      <c r="G25" s="50" t="str">
        <f t="shared" si="0"/>
        <v/>
      </c>
      <c r="H25" s="45"/>
      <c r="I25" s="27" t="str">
        <f t="shared" si="1"/>
        <v/>
      </c>
      <c r="J25" s="27" t="str">
        <f t="shared" si="2"/>
        <v/>
      </c>
    </row>
    <row r="26" spans="1:10" ht="15" customHeight="1" x14ac:dyDescent="0.25">
      <c r="A26" s="46"/>
      <c r="B26" s="47"/>
      <c r="C26" s="48"/>
      <c r="D26" s="48"/>
      <c r="E26" s="49"/>
      <c r="F26" s="49"/>
      <c r="G26" s="50" t="str">
        <f t="shared" si="0"/>
        <v/>
      </c>
      <c r="H26" s="45"/>
      <c r="I26" s="27" t="str">
        <f t="shared" si="1"/>
        <v/>
      </c>
      <c r="J26" s="27" t="str">
        <f t="shared" si="2"/>
        <v/>
      </c>
    </row>
    <row r="27" spans="1:10" ht="15" customHeight="1" x14ac:dyDescent="0.25">
      <c r="A27" s="46"/>
      <c r="B27" s="47"/>
      <c r="C27" s="48"/>
      <c r="D27" s="48"/>
      <c r="E27" s="49"/>
      <c r="F27" s="49"/>
      <c r="G27" s="50" t="str">
        <f t="shared" si="0"/>
        <v/>
      </c>
      <c r="H27" s="45"/>
      <c r="I27" s="27" t="str">
        <f t="shared" si="1"/>
        <v/>
      </c>
      <c r="J27" s="27" t="str">
        <f t="shared" si="2"/>
        <v/>
      </c>
    </row>
    <row r="28" spans="1:10" ht="15" customHeight="1" x14ac:dyDescent="0.25">
      <c r="A28" s="46"/>
      <c r="B28" s="47"/>
      <c r="C28" s="48"/>
      <c r="D28" s="48"/>
      <c r="E28" s="49"/>
      <c r="F28" s="49"/>
      <c r="G28" s="50" t="str">
        <f t="shared" si="0"/>
        <v/>
      </c>
      <c r="H28" s="45"/>
      <c r="I28" s="27" t="str">
        <f t="shared" si="1"/>
        <v/>
      </c>
      <c r="J28" s="27" t="str">
        <f t="shared" si="2"/>
        <v/>
      </c>
    </row>
    <row r="29" spans="1:10" ht="15" customHeight="1" x14ac:dyDescent="0.25">
      <c r="A29" s="46"/>
      <c r="B29" s="47"/>
      <c r="C29" s="48"/>
      <c r="D29" s="48"/>
      <c r="E29" s="49"/>
      <c r="F29" s="49"/>
      <c r="G29" s="50" t="str">
        <f t="shared" si="0"/>
        <v/>
      </c>
      <c r="H29" s="45"/>
      <c r="I29" s="27" t="str">
        <f t="shared" si="1"/>
        <v/>
      </c>
      <c r="J29" s="27" t="str">
        <f t="shared" si="2"/>
        <v/>
      </c>
    </row>
    <row r="30" spans="1:10" ht="15" customHeight="1" x14ac:dyDescent="0.25">
      <c r="A30" s="46"/>
      <c r="B30" s="47"/>
      <c r="C30" s="48"/>
      <c r="D30" s="48"/>
      <c r="E30" s="49"/>
      <c r="F30" s="49"/>
      <c r="G30" s="50" t="str">
        <f t="shared" si="0"/>
        <v/>
      </c>
      <c r="H30" s="45"/>
      <c r="I30" s="27" t="str">
        <f t="shared" si="1"/>
        <v/>
      </c>
      <c r="J30" s="27" t="str">
        <f t="shared" si="2"/>
        <v/>
      </c>
    </row>
    <row r="31" spans="1:10" ht="15" customHeight="1" x14ac:dyDescent="0.25">
      <c r="A31" s="46"/>
      <c r="B31" s="47"/>
      <c r="C31" s="48"/>
      <c r="D31" s="48"/>
      <c r="E31" s="49"/>
      <c r="F31" s="49"/>
      <c r="G31" s="50" t="str">
        <f t="shared" si="0"/>
        <v/>
      </c>
      <c r="H31" s="45"/>
      <c r="I31" s="27" t="str">
        <f t="shared" si="1"/>
        <v/>
      </c>
      <c r="J31" s="27" t="str">
        <f t="shared" si="2"/>
        <v/>
      </c>
    </row>
    <row r="32" spans="1:10" ht="15" customHeight="1" x14ac:dyDescent="0.25">
      <c r="A32" s="46"/>
      <c r="B32" s="47"/>
      <c r="C32" s="48"/>
      <c r="D32" s="48"/>
      <c r="E32" s="49"/>
      <c r="F32" s="49"/>
      <c r="G32" s="50" t="str">
        <f t="shared" si="0"/>
        <v/>
      </c>
      <c r="H32" s="51"/>
      <c r="I32" s="27" t="str">
        <f t="shared" si="1"/>
        <v/>
      </c>
      <c r="J32" s="27" t="str">
        <f t="shared" si="2"/>
        <v/>
      </c>
    </row>
    <row r="33" spans="1:10" ht="15" customHeight="1" x14ac:dyDescent="0.25">
      <c r="A33" s="46"/>
      <c r="B33" s="47"/>
      <c r="C33" s="48"/>
      <c r="D33" s="48"/>
      <c r="E33" s="49"/>
      <c r="F33" s="49"/>
      <c r="G33" s="50" t="str">
        <f t="shared" si="0"/>
        <v/>
      </c>
      <c r="H33" s="51"/>
      <c r="I33" s="27" t="str">
        <f t="shared" si="1"/>
        <v/>
      </c>
      <c r="J33" s="27" t="str">
        <f t="shared" si="2"/>
        <v/>
      </c>
    </row>
    <row r="34" spans="1:10" ht="18.75" customHeight="1" x14ac:dyDescent="0.25">
      <c r="A34" s="52" t="s">
        <v>12</v>
      </c>
      <c r="B34" s="53"/>
      <c r="C34" s="54">
        <f>SUM(C8:C33)</f>
        <v>76</v>
      </c>
      <c r="D34" s="54">
        <f>SUM(D8:D33)</f>
        <v>95</v>
      </c>
      <c r="E34" s="55">
        <f>SUM(E8:E33)</f>
        <v>92149</v>
      </c>
      <c r="F34" s="55">
        <f>SUM(F8:F33)</f>
        <v>20000</v>
      </c>
      <c r="G34" s="56">
        <f>IF(F34=0,"",F34/E34)</f>
        <v>0.21703979424627506</v>
      </c>
      <c r="H34" s="57"/>
      <c r="I34" s="28"/>
      <c r="J34" s="28"/>
    </row>
    <row r="35" spans="1:10" ht="5.25" customHeight="1" x14ac:dyDescent="0.25">
      <c r="A35" s="58"/>
      <c r="B35" s="59"/>
      <c r="C35" s="51"/>
      <c r="D35" s="51"/>
      <c r="E35" s="60"/>
      <c r="F35" s="61"/>
      <c r="G35" s="62"/>
      <c r="H35" s="59"/>
      <c r="I35" s="29"/>
      <c r="J35" s="29"/>
    </row>
    <row r="36" spans="1:10" ht="5.25" customHeight="1" x14ac:dyDescent="0.2">
      <c r="A36" s="31"/>
      <c r="B36" s="63"/>
      <c r="C36" s="64"/>
      <c r="D36" s="65"/>
      <c r="E36" s="66"/>
      <c r="F36" s="67"/>
      <c r="G36" s="67"/>
      <c r="H36" s="37"/>
      <c r="I36" s="154"/>
      <c r="J36" s="154"/>
    </row>
    <row r="37" spans="1:10" ht="5.25" customHeight="1" x14ac:dyDescent="0.2">
      <c r="A37" s="31"/>
      <c r="B37" s="37"/>
      <c r="C37" s="33"/>
      <c r="D37" s="33"/>
      <c r="E37" s="34"/>
      <c r="F37" s="68"/>
      <c r="G37" s="69"/>
      <c r="H37" s="37"/>
      <c r="I37" s="154"/>
      <c r="J37" s="154"/>
    </row>
    <row r="38" spans="1:10" ht="15" customHeight="1" x14ac:dyDescent="0.25">
      <c r="A38" s="155" t="s">
        <v>20</v>
      </c>
      <c r="B38" s="78"/>
      <c r="C38" s="149" t="s">
        <v>29</v>
      </c>
      <c r="D38" s="149"/>
      <c r="E38" s="24"/>
      <c r="F38" s="155" t="s">
        <v>21</v>
      </c>
      <c r="G38" s="24"/>
      <c r="H38" s="156"/>
      <c r="I38" s="78"/>
      <c r="J38" s="78"/>
    </row>
    <row r="39" spans="1:10" ht="15.75" x14ac:dyDescent="0.25">
      <c r="A39" s="155" t="s">
        <v>22</v>
      </c>
      <c r="B39" s="157" t="s">
        <v>23</v>
      </c>
      <c r="C39" s="158">
        <v>222222222</v>
      </c>
      <c r="D39" s="158"/>
      <c r="E39" s="78"/>
      <c r="F39" s="159" t="s">
        <v>30</v>
      </c>
      <c r="G39" s="159"/>
      <c r="H39" s="159"/>
      <c r="I39" s="146"/>
      <c r="J39" s="24"/>
    </row>
    <row r="40" spans="1:10" ht="15.75" x14ac:dyDescent="0.25">
      <c r="A40" s="155"/>
      <c r="B40" s="157" t="s">
        <v>24</v>
      </c>
      <c r="C40" s="160" t="s">
        <v>31</v>
      </c>
      <c r="D40" s="160"/>
      <c r="E40" s="78"/>
      <c r="F40" s="145"/>
      <c r="G40" s="145"/>
      <c r="H40" s="145"/>
      <c r="I40" s="146"/>
      <c r="J40" s="24"/>
    </row>
    <row r="41" spans="1:10" ht="15.75" x14ac:dyDescent="0.25">
      <c r="A41" s="155" t="s">
        <v>25</v>
      </c>
      <c r="B41" s="78"/>
      <c r="C41" s="144">
        <v>44531</v>
      </c>
      <c r="D41" s="144"/>
      <c r="E41" s="78"/>
      <c r="F41" s="145"/>
      <c r="G41" s="145"/>
      <c r="H41" s="145"/>
      <c r="I41" s="146"/>
      <c r="J41" s="24"/>
    </row>
    <row r="42" spans="1:10" ht="15.75" x14ac:dyDescent="0.25">
      <c r="A42" s="85"/>
      <c r="B42" s="85"/>
      <c r="C42" s="85"/>
      <c r="D42" s="85"/>
      <c r="E42" s="85"/>
      <c r="F42" s="85"/>
      <c r="G42" s="85"/>
      <c r="H42" s="85"/>
      <c r="I42" s="85"/>
      <c r="J42" s="85"/>
    </row>
    <row r="43" spans="1:10" ht="15" customHeight="1" x14ac:dyDescent="0.2">
      <c r="A43" s="161" t="s">
        <v>32</v>
      </c>
      <c r="B43" s="161"/>
      <c r="C43" s="147" t="s">
        <v>33</v>
      </c>
      <c r="D43" s="24"/>
      <c r="E43" s="153" t="s">
        <v>34</v>
      </c>
      <c r="F43" s="153"/>
      <c r="G43" s="149" t="s">
        <v>35</v>
      </c>
      <c r="H43" s="149"/>
      <c r="I43" s="24"/>
      <c r="J43" s="150"/>
    </row>
    <row r="44" spans="1:10" ht="18" customHeight="1" x14ac:dyDescent="0.2">
      <c r="A44" s="161"/>
      <c r="B44" s="161"/>
      <c r="C44" s="151" t="s">
        <v>36</v>
      </c>
      <c r="D44" s="148"/>
      <c r="E44" s="153"/>
      <c r="F44" s="153"/>
      <c r="G44" s="152" t="s">
        <v>37</v>
      </c>
      <c r="H44" s="152"/>
      <c r="I44" s="24"/>
      <c r="J44" s="150"/>
    </row>
    <row r="45" spans="1:10" ht="15.75" x14ac:dyDescent="0.25">
      <c r="A45" s="78"/>
      <c r="B45" s="78"/>
      <c r="C45" s="78"/>
      <c r="D45" s="78"/>
      <c r="E45" s="78"/>
      <c r="F45" s="78"/>
      <c r="G45" s="78"/>
      <c r="H45" s="78"/>
      <c r="I45" s="78"/>
      <c r="J45" s="78"/>
    </row>
    <row r="46" spans="1:10" x14ac:dyDescent="0.2">
      <c r="C46" s="24"/>
      <c r="D46" s="24"/>
      <c r="E46" s="24"/>
      <c r="F46" s="24"/>
      <c r="G46" s="24"/>
      <c r="H46" s="24"/>
      <c r="I46" s="24"/>
      <c r="J46" s="24"/>
    </row>
    <row r="47" spans="1:10" x14ac:dyDescent="0.2">
      <c r="C47" s="24"/>
      <c r="D47" s="24"/>
      <c r="E47" s="24"/>
      <c r="F47" s="24"/>
      <c r="G47" s="24"/>
      <c r="H47" s="24"/>
      <c r="I47" s="24"/>
      <c r="J47" s="24"/>
    </row>
  </sheetData>
  <mergeCells count="19">
    <mergeCell ref="A43:B44"/>
    <mergeCell ref="G43:H43"/>
    <mergeCell ref="G44:H44"/>
    <mergeCell ref="C39:D39"/>
    <mergeCell ref="C41:D41"/>
    <mergeCell ref="C40:D40"/>
    <mergeCell ref="E43:F44"/>
    <mergeCell ref="J6:J7"/>
    <mergeCell ref="A1:J1"/>
    <mergeCell ref="I4:J4"/>
    <mergeCell ref="A6:A7"/>
    <mergeCell ref="B6:B7"/>
    <mergeCell ref="C6:D6"/>
    <mergeCell ref="E6:E7"/>
    <mergeCell ref="F6:F7"/>
    <mergeCell ref="G6:G7"/>
    <mergeCell ref="I6:I7"/>
    <mergeCell ref="F39:H39"/>
    <mergeCell ref="C38:D38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prehled_akce </vt:lpstr>
      <vt:lpstr>vzor</vt:lpstr>
      <vt:lpstr>'prehled_akce '!Oblast_tisku</vt:lpstr>
    </vt:vector>
  </TitlesOfParts>
  <Company>Junák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zuzana.kleinova</dc:creator>
  <cp:lastModifiedBy>Hana Vrnatova</cp:lastModifiedBy>
  <cp:lastPrinted>2026-03-30T18:07:50Z</cp:lastPrinted>
  <dcterms:created xsi:type="dcterms:W3CDTF">2007-12-07T08:19:46Z</dcterms:created>
  <dcterms:modified xsi:type="dcterms:W3CDTF">2026-03-30T18:16:26Z</dcterms:modified>
</cp:coreProperties>
</file>