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holanova\Downloads\"/>
    </mc:Choice>
  </mc:AlternateContent>
  <xr:revisionPtr revIDLastSave="0" documentId="13_ncr:1_{EA0746BA-4CB8-48D8-B113-8647A6A3B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hled_akce " sheetId="1" r:id="rId1"/>
    <sheet name="vzor" sheetId="3" r:id="rId2"/>
  </sheets>
  <definedNames>
    <definedName name="_xlnm.Print_Area" localSheetId="0">'prehled_akce 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G27" i="1"/>
  <c r="I27" i="1" s="1"/>
  <c r="J26" i="1"/>
  <c r="I26" i="1"/>
  <c r="G26" i="1"/>
  <c r="J25" i="1"/>
  <c r="I25" i="1"/>
  <c r="G25" i="1"/>
  <c r="J24" i="1"/>
  <c r="G24" i="1"/>
  <c r="I24" i="1" s="1"/>
  <c r="J13" i="1" l="1"/>
  <c r="J14" i="1"/>
  <c r="J15" i="1"/>
  <c r="I16" i="1"/>
  <c r="J16" i="1"/>
  <c r="J17" i="1"/>
  <c r="J18" i="1"/>
  <c r="J19" i="1"/>
  <c r="J20" i="1"/>
  <c r="J21" i="1"/>
  <c r="J22" i="1"/>
  <c r="J23" i="1"/>
  <c r="J28" i="1"/>
  <c r="J29" i="1"/>
  <c r="J30" i="1"/>
  <c r="J31" i="1"/>
  <c r="I32" i="1"/>
  <c r="J32" i="1"/>
  <c r="G15" i="1"/>
  <c r="I15" i="1" s="1"/>
  <c r="G16" i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8" i="1"/>
  <c r="I28" i="1" s="1"/>
  <c r="G29" i="1"/>
  <c r="I29" i="1" s="1"/>
  <c r="G30" i="1"/>
  <c r="I30" i="1" s="1"/>
  <c r="G31" i="1"/>
  <c r="I31" i="1" s="1"/>
  <c r="G32" i="1"/>
  <c r="G6" i="1"/>
  <c r="I6" i="1" s="1"/>
  <c r="D33" i="1"/>
  <c r="C33" i="1"/>
  <c r="F34" i="3"/>
  <c r="G34" i="3" s="1"/>
  <c r="E34" i="3"/>
  <c r="D34" i="3"/>
  <c r="C34" i="3"/>
  <c r="J33" i="3"/>
  <c r="I33" i="3"/>
  <c r="G33" i="3"/>
  <c r="J32" i="3"/>
  <c r="I32" i="3"/>
  <c r="G32" i="3"/>
  <c r="J31" i="3"/>
  <c r="I31" i="3"/>
  <c r="G31" i="3"/>
  <c r="J30" i="3"/>
  <c r="I30" i="3"/>
  <c r="G30" i="3"/>
  <c r="J29" i="3"/>
  <c r="I29" i="3"/>
  <c r="G29" i="3"/>
  <c r="J28" i="3"/>
  <c r="I28" i="3"/>
  <c r="G28" i="3"/>
  <c r="J27" i="3"/>
  <c r="I27" i="3"/>
  <c r="G27" i="3"/>
  <c r="J26" i="3"/>
  <c r="I26" i="3"/>
  <c r="G26" i="3"/>
  <c r="J25" i="3"/>
  <c r="I25" i="3"/>
  <c r="G25" i="3"/>
  <c r="J24" i="3"/>
  <c r="I24" i="3"/>
  <c r="G24" i="3"/>
  <c r="J23" i="3"/>
  <c r="I23" i="3"/>
  <c r="G23" i="3"/>
  <c r="J22" i="3"/>
  <c r="I22" i="3"/>
  <c r="G22" i="3"/>
  <c r="J21" i="3"/>
  <c r="I21" i="3"/>
  <c r="G21" i="3"/>
  <c r="J20" i="3"/>
  <c r="I20" i="3"/>
  <c r="G20" i="3"/>
  <c r="J19" i="3"/>
  <c r="I19" i="3"/>
  <c r="G19" i="3"/>
  <c r="J18" i="3"/>
  <c r="I18" i="3"/>
  <c r="G18" i="3"/>
  <c r="J17" i="3"/>
  <c r="I17" i="3"/>
  <c r="G17" i="3"/>
  <c r="J16" i="3"/>
  <c r="I16" i="3"/>
  <c r="G16" i="3"/>
  <c r="J15" i="3"/>
  <c r="I15" i="3"/>
  <c r="G15" i="3"/>
  <c r="J14" i="3"/>
  <c r="I14" i="3"/>
  <c r="G14" i="3"/>
  <c r="J13" i="3"/>
  <c r="I13" i="3"/>
  <c r="G13" i="3"/>
  <c r="J12" i="3"/>
  <c r="I12" i="3"/>
  <c r="G12" i="3"/>
  <c r="J11" i="3"/>
  <c r="I11" i="3"/>
  <c r="G11" i="3"/>
  <c r="J10" i="3"/>
  <c r="I10" i="3"/>
  <c r="G10" i="3"/>
  <c r="J9" i="3"/>
  <c r="G9" i="3"/>
  <c r="I9" i="3" s="1"/>
  <c r="J8" i="3"/>
  <c r="G8" i="3"/>
  <c r="I8" i="3" s="1"/>
  <c r="J7" i="1"/>
  <c r="J8" i="1"/>
  <c r="J9" i="1"/>
  <c r="J10" i="1"/>
  <c r="J11" i="1"/>
  <c r="J12" i="1"/>
  <c r="I11" i="1"/>
  <c r="F33" i="1"/>
  <c r="E33" i="1"/>
  <c r="G14" i="1"/>
  <c r="I14" i="1" s="1"/>
  <c r="G13" i="1"/>
  <c r="I13" i="1" s="1"/>
  <c r="G12" i="1"/>
  <c r="I12" i="1" s="1"/>
  <c r="G11" i="1"/>
  <c r="G10" i="1"/>
  <c r="I10" i="1" s="1"/>
  <c r="G9" i="1"/>
  <c r="I9" i="1" s="1"/>
  <c r="G8" i="1"/>
  <c r="I8" i="1" s="1"/>
  <c r="G7" i="1"/>
  <c r="I7" i="1"/>
  <c r="J6" i="1"/>
  <c r="G33" i="1" l="1"/>
</calcChain>
</file>

<file path=xl/sharedStrings.xml><?xml version="1.0" encoding="utf-8"?>
<sst xmlns="http://schemas.openxmlformats.org/spreadsheetml/2006/main" count="46" uniqueCount="25">
  <si>
    <t>Kraj:</t>
  </si>
  <si>
    <t>PŘEHLED AKCÍ</t>
  </si>
  <si>
    <t>KONTROLA SPRÁVNOSTI ÚDAJŮ</t>
  </si>
  <si>
    <t>Číslo OJ</t>
  </si>
  <si>
    <t>Počet účastníků</t>
  </si>
  <si>
    <t>Náklady akce</t>
  </si>
  <si>
    <t>Dotace</t>
  </si>
  <si>
    <t>Podíl dotace (%)</t>
  </si>
  <si>
    <t>Podíl dotace (MAX. 70%)</t>
  </si>
  <si>
    <t>Podíl účastníků do 26 let (MAX. 70%)</t>
  </si>
  <si>
    <t>do 26 let</t>
  </si>
  <si>
    <t>celkem</t>
  </si>
  <si>
    <t>CELKEM</t>
  </si>
  <si>
    <t>Zpracoval:</t>
  </si>
  <si>
    <t>930 00</t>
  </si>
  <si>
    <t>Krajské kolo závodu světlušek a vlčat</t>
  </si>
  <si>
    <t>Rádcovský kurz Liberátor</t>
  </si>
  <si>
    <t>Název akce / Místo akce</t>
  </si>
  <si>
    <t>Pavel Krásný</t>
  </si>
  <si>
    <t>Jedná se pouze o vzor, pro vyplnění formuláře přepněte na list prehled_akce!</t>
  </si>
  <si>
    <t xml:space="preserve">Junák - český skaut, z. s. </t>
  </si>
  <si>
    <t>rok:</t>
  </si>
  <si>
    <t>telefon:</t>
  </si>
  <si>
    <t>dne: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</si>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</sst>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000"/>
  </numFmts>
  <fonts count="23" x14ac:knownFonts="1">
    <font>
      <sz val="10"/>
      <name val="Arial"/>
      <charset val="238"/>
    </font>
    <font>
      <b/>
      <sz val="11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b/>
      <sz val="18"/>
      <name val="Arial CE"/>
      <family val="2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10"/>
      <name val="Arial CE"/>
      <charset val="238"/>
    </font>
    <font>
      <sz val="10"/>
      <name val="Arial CE"/>
      <family val="2"/>
      <charset val="238"/>
    </font>
    <font>
      <sz val="12"/>
      <color indexed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0"/>
      <name val="Arial CE"/>
      <charset val="238"/>
    </font>
    <font>
      <sz val="8"/>
      <color indexed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8"/>
      <color rgb="FFFF0000"/>
      <name val="Arial"/>
      <family val="2"/>
      <charset val="238"/>
    </font>
    <font>
      <sz val="1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3" fontId="11" fillId="2" borderId="2" xfId="0" applyNumberFormat="1" applyFont="1" applyFill="1" applyBorder="1" applyAlignment="1">
      <alignment horizontal="center"/>
    </xf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10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64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0" xfId="0" applyFill="1"/>
    <xf numFmtId="0" fontId="19" fillId="0" borderId="0" xfId="0" applyFont="1" applyAlignment="1">
      <alignment horizontal="left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3" fontId="11" fillId="2" borderId="2" xfId="0" applyNumberFormat="1" applyFont="1" applyFill="1" applyBorder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1" fillId="0" borderId="0" xfId="0" applyFont="1" applyFill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0" fontId="1" fillId="0" borderId="0" xfId="0" applyFont="1" applyFill="1" applyProtection="1"/>
    <xf numFmtId="3" fontId="0" fillId="0" borderId="0" xfId="0" applyNumberFormat="1" applyFill="1" applyProtection="1"/>
    <xf numFmtId="4" fontId="0" fillId="0" borderId="0" xfId="0" applyNumberFormat="1" applyFill="1" applyAlignment="1" applyProtection="1">
      <alignment horizontal="right"/>
    </xf>
    <xf numFmtId="0" fontId="2" fillId="0" borderId="0" xfId="0" applyFont="1" applyFill="1" applyAlignment="1" applyProtection="1">
      <alignment horizontal="right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6" fillId="0" borderId="0" xfId="0" applyFont="1" applyFill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</xf>
    <xf numFmtId="0" fontId="10" fillId="0" borderId="0" xfId="0" applyFont="1" applyFill="1" applyProtection="1"/>
    <xf numFmtId="3" fontId="9" fillId="0" borderId="2" xfId="0" applyNumberFormat="1" applyFont="1" applyFill="1" applyBorder="1" applyAlignment="1" applyProtection="1">
      <alignment horizontal="center" wrapText="1"/>
    </xf>
    <xf numFmtId="0" fontId="10" fillId="0" borderId="0" xfId="0" applyFont="1" applyFill="1" applyAlignment="1" applyProtection="1">
      <alignment wrapText="1"/>
    </xf>
    <xf numFmtId="164" fontId="12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Protection="1"/>
    <xf numFmtId="3" fontId="12" fillId="0" borderId="2" xfId="0" applyNumberFormat="1" applyFont="1" applyFill="1" applyBorder="1" applyAlignment="1" applyProtection="1">
      <alignment horizontal="center"/>
    </xf>
    <xf numFmtId="4" fontId="12" fillId="0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center"/>
    </xf>
    <xf numFmtId="3" fontId="14" fillId="0" borderId="0" xfId="0" applyNumberFormat="1" applyFont="1" applyFill="1" applyProtection="1"/>
    <xf numFmtId="164" fontId="9" fillId="0" borderId="3" xfId="0" applyNumberFormat="1" applyFont="1" applyFill="1" applyBorder="1" applyAlignment="1" applyProtection="1">
      <alignment horizontal="left"/>
    </xf>
    <xf numFmtId="165" fontId="10" fillId="0" borderId="4" xfId="0" applyNumberFormat="1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4" fontId="9" fillId="0" borderId="2" xfId="0" applyNumberFormat="1" applyFont="1" applyFill="1" applyBorder="1" applyAlignment="1" applyProtection="1">
      <alignment horizontal="right"/>
    </xf>
    <xf numFmtId="10" fontId="15" fillId="0" borderId="2" xfId="0" applyNumberFormat="1" applyFont="1" applyFill="1" applyBorder="1" applyAlignment="1" applyProtection="1">
      <alignment horizontal="center"/>
    </xf>
    <xf numFmtId="3" fontId="10" fillId="0" borderId="0" xfId="0" applyNumberFormat="1" applyFont="1" applyFill="1" applyProtection="1"/>
    <xf numFmtId="164" fontId="14" fillId="0" borderId="0" xfId="0" applyNumberFormat="1" applyFont="1" applyFill="1" applyAlignment="1" applyProtection="1">
      <alignment horizontal="left"/>
    </xf>
    <xf numFmtId="0" fontId="14" fillId="0" borderId="0" xfId="0" applyFont="1" applyFill="1" applyProtection="1"/>
    <xf numFmtId="4" fontId="14" fillId="0" borderId="0" xfId="0" applyNumberFormat="1" applyFont="1" applyFill="1" applyAlignment="1" applyProtection="1">
      <alignment horizontal="right"/>
    </xf>
    <xf numFmtId="3" fontId="14" fillId="0" borderId="0" xfId="0" applyNumberFormat="1" applyFont="1" applyFill="1" applyAlignment="1" applyProtection="1">
      <alignment horizontal="right"/>
    </xf>
    <xf numFmtId="10" fontId="14" fillId="0" borderId="0" xfId="0" applyNumberFormat="1" applyFont="1" applyFill="1" applyAlignment="1" applyProtection="1">
      <alignment horizontal="center"/>
    </xf>
    <xf numFmtId="0" fontId="19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3" fontId="19" fillId="0" borderId="0" xfId="0" applyNumberFormat="1" applyFont="1" applyFill="1" applyBorder="1" applyAlignment="1" applyProtection="1">
      <alignment horizontal="center"/>
    </xf>
    <xf numFmtId="4" fontId="19" fillId="0" borderId="0" xfId="0" applyNumberFormat="1" applyFon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left"/>
    </xf>
    <xf numFmtId="3" fontId="0" fillId="0" borderId="0" xfId="0" applyNumberFormat="1" applyFill="1" applyAlignment="1" applyProtection="1">
      <alignment horizontal="right"/>
    </xf>
    <xf numFmtId="10" fontId="0" fillId="0" borderId="0" xfId="0" applyNumberFormat="1" applyFill="1" applyAlignment="1" applyProtection="1">
      <alignment horizontal="center"/>
    </xf>
    <xf numFmtId="164" fontId="0" fillId="0" borderId="0" xfId="0" applyNumberFormat="1" applyFill="1" applyAlignment="1">
      <alignment horizontal="center"/>
    </xf>
    <xf numFmtId="3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3" fontId="6" fillId="0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Fill="1"/>
    <xf numFmtId="3" fontId="9" fillId="0" borderId="2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wrapText="1"/>
    </xf>
    <xf numFmtId="10" fontId="12" fillId="0" borderId="2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left"/>
    </xf>
    <xf numFmtId="165" fontId="10" fillId="0" borderId="4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right"/>
    </xf>
    <xf numFmtId="10" fontId="15" fillId="0" borderId="2" xfId="0" applyNumberFormat="1" applyFont="1" applyFill="1" applyBorder="1" applyAlignment="1">
      <alignment horizontal="center"/>
    </xf>
    <xf numFmtId="3" fontId="10" fillId="0" borderId="0" xfId="0" applyNumberFormat="1" applyFont="1" applyFill="1"/>
    <xf numFmtId="0" fontId="16" fillId="0" borderId="0" xfId="0" applyFont="1" applyFill="1"/>
    <xf numFmtId="4" fontId="16" fillId="0" borderId="0" xfId="0" applyNumberFormat="1" applyFont="1" applyFill="1" applyAlignment="1">
      <alignment horizontal="right"/>
    </xf>
    <xf numFmtId="164" fontId="19" fillId="0" borderId="0" xfId="0" applyNumberFormat="1" applyFont="1" applyFill="1"/>
    <xf numFmtId="0" fontId="0" fillId="0" borderId="0" xfId="0" applyFill="1" applyBorder="1" applyAlignment="1"/>
    <xf numFmtId="0" fontId="19" fillId="0" borderId="0" xfId="0" applyFont="1" applyFill="1" applyBorder="1" applyAlignment="1"/>
    <xf numFmtId="3" fontId="0" fillId="0" borderId="0" xfId="0" applyNumberFormat="1" applyFill="1" applyBorder="1" applyAlignment="1"/>
    <xf numFmtId="3" fontId="0" fillId="0" borderId="0" xfId="0" applyNumberFormat="1" applyFill="1" applyAlignment="1">
      <alignment horizontal="right"/>
    </xf>
    <xf numFmtId="10" fontId="0" fillId="0" borderId="0" xfId="0" applyNumberFormat="1" applyFill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2" xfId="0" applyNumberFormat="1" applyFont="1" applyFill="1" applyBorder="1" applyAlignment="1" applyProtection="1">
      <alignment horizontal="center"/>
      <protection locked="0"/>
    </xf>
    <xf numFmtId="0" fontId="12" fillId="3" borderId="2" xfId="0" applyFont="1" applyFill="1" applyBorder="1" applyProtection="1">
      <protection locked="0"/>
    </xf>
    <xf numFmtId="3" fontId="12" fillId="3" borderId="2" xfId="0" applyNumberFormat="1" applyFont="1" applyFill="1" applyBorder="1" applyAlignment="1" applyProtection="1">
      <alignment horizontal="center"/>
      <protection locked="0"/>
    </xf>
    <xf numFmtId="4" fontId="12" fillId="3" borderId="2" xfId="0" applyNumberFormat="1" applyFont="1" applyFill="1" applyBorder="1" applyAlignment="1" applyProtection="1">
      <alignment horizontal="right"/>
      <protection locked="0"/>
    </xf>
    <xf numFmtId="0" fontId="20" fillId="3" borderId="2" xfId="0" applyFont="1" applyFill="1" applyBorder="1" applyAlignment="1"/>
    <xf numFmtId="0" fontId="1" fillId="0" borderId="0" xfId="0" applyFont="1" applyFill="1" applyAlignment="1">
      <alignment vertical="top"/>
    </xf>
    <xf numFmtId="0" fontId="20" fillId="0" borderId="0" xfId="0" applyFont="1" applyFill="1" applyBorder="1" applyAlignment="1"/>
    <xf numFmtId="4" fontId="20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20" fillId="3" borderId="1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/>
    <xf numFmtId="0" fontId="22" fillId="0" borderId="2" xfId="0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/>
    </xf>
    <xf numFmtId="4" fontId="20" fillId="3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10" fontId="9" fillId="0" borderId="6" xfId="0" applyNumberFormat="1" applyFont="1" applyFill="1" applyBorder="1" applyAlignment="1">
      <alignment horizontal="center" vertical="center" wrapText="1"/>
    </xf>
    <xf numFmtId="10" fontId="9" fillId="0" borderId="7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/>
    </xf>
    <xf numFmtId="14" fontId="20" fillId="0" borderId="1" xfId="0" applyNumberFormat="1" applyFont="1" applyFill="1" applyBorder="1" applyAlignment="1">
      <alignment horizontal="center"/>
    </xf>
    <xf numFmtId="0" fontId="11" fillId="2" borderId="6" xfId="0" applyFont="1" applyFill="1" applyBorder="1" applyAlignment="1" applyProtection="1">
      <alignment horizontal="center" wrapText="1"/>
    </xf>
    <xf numFmtId="0" fontId="11" fillId="2" borderId="7" xfId="0" applyFont="1" applyFill="1" applyBorder="1" applyAlignment="1" applyProtection="1">
      <alignment horizontal="center" wrapText="1"/>
    </xf>
    <xf numFmtId="0" fontId="21" fillId="4" borderId="0" xfId="0" applyFont="1" applyFill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center"/>
    </xf>
    <xf numFmtId="3" fontId="9" fillId="0" borderId="5" xfId="0" applyNumberFormat="1" applyFont="1" applyFill="1" applyBorder="1" applyAlignment="1" applyProtection="1">
      <alignment horizontal="center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3" fontId="9" fillId="0" borderId="6" xfId="0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 applyProtection="1">
      <alignment horizontal="center" vertical="center" wrapText="1"/>
    </xf>
    <xf numFmtId="10" fontId="9" fillId="0" borderId="6" xfId="0" applyNumberFormat="1" applyFont="1" applyFill="1" applyBorder="1" applyAlignment="1" applyProtection="1">
      <alignment horizontal="center" vertical="center" wrapText="1"/>
    </xf>
    <xf numFmtId="10" fontId="9" fillId="0" borderId="7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771525</xdr:colOff>
      <xdr:row>3</xdr:row>
      <xdr:rowOff>66675</xdr:rowOff>
    </xdr:to>
    <xdr:pic>
      <xdr:nvPicPr>
        <xdr:cNvPr id="1044" name="Obrázek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57150</xdr:rowOff>
    </xdr:from>
    <xdr:to>
      <xdr:col>1</xdr:col>
      <xdr:colOff>38100</xdr:colOff>
      <xdr:row>5</xdr:row>
      <xdr:rowOff>57150</xdr:rowOff>
    </xdr:to>
    <xdr:pic>
      <xdr:nvPicPr>
        <xdr:cNvPr id="3084" name="Obrázek 1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52425"/>
          <a:ext cx="581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Layout" topLeftCell="A7" zoomScaleNormal="100" workbookViewId="0">
      <selection activeCell="B9" sqref="B9"/>
    </sheetView>
  </sheetViews>
  <sheetFormatPr defaultRowHeight="12.75" x14ac:dyDescent="0.2"/>
  <cols>
    <col min="1" max="1" width="11.42578125" style="19" customWidth="1"/>
    <col min="2" max="2" width="55.85546875" customWidth="1"/>
    <col min="3" max="4" width="11.42578125" style="20" customWidth="1"/>
    <col min="5" max="5" width="14.28515625" style="21" customWidth="1"/>
    <col min="6" max="6" width="14.28515625" style="22" customWidth="1"/>
    <col min="7" max="7" width="12.140625" style="23" customWidth="1"/>
    <col min="8" max="8" width="3.140625" customWidth="1"/>
    <col min="9" max="9" width="19.85546875" style="1" customWidth="1"/>
    <col min="10" max="10" width="25.28515625" style="1" customWidth="1"/>
    <col min="11" max="12" width="9.140625" style="2"/>
  </cols>
  <sheetData>
    <row r="1" spans="1:12" ht="18.75" customHeight="1" x14ac:dyDescent="0.2">
      <c r="A1" s="71"/>
      <c r="B1" s="104" t="s">
        <v>20</v>
      </c>
      <c r="C1" s="72"/>
      <c r="D1" s="74" t="s">
        <v>0</v>
      </c>
      <c r="E1" s="98"/>
      <c r="F1" s="74" t="s">
        <v>21</v>
      </c>
      <c r="G1" s="98">
        <v>2025</v>
      </c>
      <c r="H1" s="24"/>
    </row>
    <row r="2" spans="1:12" s="4" customFormat="1" ht="22.5" customHeight="1" x14ac:dyDescent="0.25">
      <c r="A2" s="75"/>
      <c r="B2" s="76" t="s">
        <v>1</v>
      </c>
      <c r="C2" s="77"/>
      <c r="D2" s="77"/>
      <c r="E2" s="77"/>
      <c r="F2" s="75"/>
      <c r="G2" s="75"/>
      <c r="H2" s="75"/>
      <c r="I2" s="115" t="s">
        <v>2</v>
      </c>
      <c r="J2" s="116"/>
      <c r="K2" s="3"/>
      <c r="L2" s="3"/>
    </row>
    <row r="3" spans="1:12" s="4" customFormat="1" ht="6.75" customHeight="1" x14ac:dyDescent="0.2">
      <c r="A3" s="75"/>
      <c r="B3" s="76"/>
      <c r="C3" s="77"/>
      <c r="D3" s="77"/>
      <c r="E3" s="77"/>
      <c r="F3" s="78"/>
      <c r="G3" s="79"/>
      <c r="H3" s="75"/>
      <c r="I3" s="5"/>
      <c r="J3" s="5"/>
      <c r="K3" s="3"/>
      <c r="L3" s="3"/>
    </row>
    <row r="4" spans="1:12" s="7" customFormat="1" ht="15" customHeight="1" x14ac:dyDescent="0.25">
      <c r="A4" s="117" t="s">
        <v>3</v>
      </c>
      <c r="B4" s="119" t="s">
        <v>17</v>
      </c>
      <c r="C4" s="121" t="s">
        <v>4</v>
      </c>
      <c r="D4" s="122"/>
      <c r="E4" s="123" t="s">
        <v>5</v>
      </c>
      <c r="F4" s="125" t="s">
        <v>6</v>
      </c>
      <c r="G4" s="127" t="s">
        <v>7</v>
      </c>
      <c r="H4" s="80"/>
      <c r="I4" s="129" t="s">
        <v>8</v>
      </c>
      <c r="J4" s="130" t="s">
        <v>9</v>
      </c>
      <c r="K4" s="6"/>
      <c r="L4" s="6"/>
    </row>
    <row r="5" spans="1:12" s="9" customFormat="1" ht="15" customHeight="1" x14ac:dyDescent="0.25">
      <c r="A5" s="118"/>
      <c r="B5" s="120"/>
      <c r="C5" s="81" t="s">
        <v>10</v>
      </c>
      <c r="D5" s="81" t="s">
        <v>11</v>
      </c>
      <c r="E5" s="124"/>
      <c r="F5" s="126"/>
      <c r="G5" s="128"/>
      <c r="H5" s="82"/>
      <c r="I5" s="129"/>
      <c r="J5" s="131"/>
      <c r="K5" s="8"/>
      <c r="L5" s="8"/>
    </row>
    <row r="6" spans="1:12" s="12" customFormat="1" ht="15" customHeight="1" x14ac:dyDescent="0.25">
      <c r="A6" s="99"/>
      <c r="B6" s="100"/>
      <c r="C6" s="101"/>
      <c r="D6" s="101"/>
      <c r="E6" s="102"/>
      <c r="F6" s="102"/>
      <c r="G6" s="83" t="str">
        <f>IF(F6="","",F6/E6)</f>
        <v/>
      </c>
      <c r="H6" s="82"/>
      <c r="I6" s="10" t="str">
        <f>IF(F6="","",IF(G6&gt;0.7,"POZOR CHYBA","OK"))</f>
        <v/>
      </c>
      <c r="J6" s="10" t="str">
        <f>IF(C6="","",IF(C6/D6&lt;0.7,"POZOR CHYBA","OK"))</f>
        <v/>
      </c>
      <c r="K6" s="11"/>
      <c r="L6" s="11"/>
    </row>
    <row r="7" spans="1:12" s="12" customFormat="1" ht="15" customHeight="1" x14ac:dyDescent="0.25">
      <c r="A7" s="99"/>
      <c r="B7" s="100"/>
      <c r="C7" s="101"/>
      <c r="D7" s="101"/>
      <c r="E7" s="102"/>
      <c r="F7" s="102"/>
      <c r="G7" s="83" t="str">
        <f t="shared" ref="G7:G32" si="0">IF(F7="","",F7/E7)</f>
        <v/>
      </c>
      <c r="H7" s="82"/>
      <c r="I7" s="10" t="str">
        <f t="shared" ref="I7:I13" si="1">IF(F7="","",IF(G7&gt;0.7,"POZOR CHYBA","OK"))</f>
        <v/>
      </c>
      <c r="J7" s="10" t="str">
        <f t="shared" ref="J7:J13" si="2">IF(C7="","",IF(C7/D7&lt;0.7,"POZOR CHYBA","OK"))</f>
        <v/>
      </c>
      <c r="K7" s="11"/>
      <c r="L7" s="11"/>
    </row>
    <row r="8" spans="1:12" s="12" customFormat="1" ht="15" customHeight="1" x14ac:dyDescent="0.25">
      <c r="A8" s="99"/>
      <c r="B8" s="100"/>
      <c r="C8" s="101"/>
      <c r="D8" s="101"/>
      <c r="E8" s="102"/>
      <c r="F8" s="102"/>
      <c r="G8" s="83" t="str">
        <f t="shared" si="0"/>
        <v/>
      </c>
      <c r="H8" s="82"/>
      <c r="I8" s="10" t="str">
        <f t="shared" si="1"/>
        <v/>
      </c>
      <c r="J8" s="10" t="str">
        <f t="shared" si="2"/>
        <v/>
      </c>
      <c r="K8" s="11"/>
      <c r="L8" s="11"/>
    </row>
    <row r="9" spans="1:12" s="12" customFormat="1" ht="15" customHeight="1" x14ac:dyDescent="0.25">
      <c r="A9" s="99"/>
      <c r="B9" s="100"/>
      <c r="C9" s="101"/>
      <c r="D9" s="101"/>
      <c r="E9" s="102"/>
      <c r="F9" s="102"/>
      <c r="G9" s="83" t="str">
        <f t="shared" si="0"/>
        <v/>
      </c>
      <c r="H9" s="82"/>
      <c r="I9" s="10" t="str">
        <f t="shared" si="1"/>
        <v/>
      </c>
      <c r="J9" s="10" t="str">
        <f t="shared" si="2"/>
        <v/>
      </c>
      <c r="K9" s="11"/>
      <c r="L9" s="11"/>
    </row>
    <row r="10" spans="1:12" s="12" customFormat="1" ht="15" customHeight="1" x14ac:dyDescent="0.25">
      <c r="A10" s="99"/>
      <c r="B10" s="100"/>
      <c r="C10" s="101"/>
      <c r="D10" s="101"/>
      <c r="E10" s="102"/>
      <c r="F10" s="102"/>
      <c r="G10" s="83" t="str">
        <f t="shared" si="0"/>
        <v/>
      </c>
      <c r="H10" s="82"/>
      <c r="I10" s="10" t="str">
        <f t="shared" si="1"/>
        <v/>
      </c>
      <c r="J10" s="10" t="str">
        <f t="shared" si="2"/>
        <v/>
      </c>
      <c r="K10" s="11"/>
      <c r="L10" s="11"/>
    </row>
    <row r="11" spans="1:12" s="12" customFormat="1" ht="15" customHeight="1" x14ac:dyDescent="0.25">
      <c r="A11" s="99"/>
      <c r="B11" s="100"/>
      <c r="C11" s="101"/>
      <c r="D11" s="101"/>
      <c r="E11" s="102"/>
      <c r="F11" s="102"/>
      <c r="G11" s="83" t="str">
        <f t="shared" si="0"/>
        <v/>
      </c>
      <c r="H11" s="82"/>
      <c r="I11" s="10" t="str">
        <f t="shared" si="1"/>
        <v/>
      </c>
      <c r="J11" s="10" t="str">
        <f t="shared" si="2"/>
        <v/>
      </c>
      <c r="K11" s="11"/>
      <c r="L11" s="11"/>
    </row>
    <row r="12" spans="1:12" s="12" customFormat="1" ht="15" customHeight="1" x14ac:dyDescent="0.25">
      <c r="A12" s="99"/>
      <c r="B12" s="100"/>
      <c r="C12" s="101"/>
      <c r="D12" s="101"/>
      <c r="E12" s="102"/>
      <c r="F12" s="102"/>
      <c r="G12" s="83" t="str">
        <f t="shared" si="0"/>
        <v/>
      </c>
      <c r="H12" s="82"/>
      <c r="I12" s="10" t="str">
        <f t="shared" si="1"/>
        <v/>
      </c>
      <c r="J12" s="10" t="str">
        <f t="shared" si="2"/>
        <v/>
      </c>
      <c r="K12" s="11"/>
      <c r="L12" s="11"/>
    </row>
    <row r="13" spans="1:12" s="12" customFormat="1" ht="15" customHeight="1" x14ac:dyDescent="0.25">
      <c r="A13" s="99"/>
      <c r="B13" s="100"/>
      <c r="C13" s="101"/>
      <c r="D13" s="101"/>
      <c r="E13" s="102"/>
      <c r="F13" s="102"/>
      <c r="G13" s="83" t="str">
        <f t="shared" si="0"/>
        <v/>
      </c>
      <c r="H13" s="82"/>
      <c r="I13" s="10" t="str">
        <f t="shared" si="1"/>
        <v/>
      </c>
      <c r="J13" s="10" t="str">
        <f t="shared" si="2"/>
        <v/>
      </c>
      <c r="K13" s="11"/>
      <c r="L13" s="11"/>
    </row>
    <row r="14" spans="1:12" s="12" customFormat="1" ht="15" customHeight="1" x14ac:dyDescent="0.25">
      <c r="A14" s="99"/>
      <c r="B14" s="100"/>
      <c r="C14" s="101"/>
      <c r="D14" s="101"/>
      <c r="E14" s="102"/>
      <c r="F14" s="102"/>
      <c r="G14" s="83" t="str">
        <f t="shared" si="0"/>
        <v/>
      </c>
      <c r="H14" s="82"/>
      <c r="I14" s="10" t="str">
        <f t="shared" ref="I14:I32" si="3">IF(F14="","",IF(G14&gt;0.7,"POZOR CHYBA","OK"))</f>
        <v/>
      </c>
      <c r="J14" s="10" t="str">
        <f t="shared" ref="J14:J32" si="4">IF(C14="","",IF(C14/D14&lt;0.7,"POZOR CHYBA","OK"))</f>
        <v/>
      </c>
      <c r="K14" s="11"/>
      <c r="L14" s="11"/>
    </row>
    <row r="15" spans="1:12" s="12" customFormat="1" ht="15" customHeight="1" x14ac:dyDescent="0.25">
      <c r="A15" s="99"/>
      <c r="B15" s="100"/>
      <c r="C15" s="101"/>
      <c r="D15" s="101"/>
      <c r="E15" s="102"/>
      <c r="F15" s="102"/>
      <c r="G15" s="83" t="str">
        <f t="shared" si="0"/>
        <v/>
      </c>
      <c r="H15" s="82"/>
      <c r="I15" s="10" t="str">
        <f t="shared" si="3"/>
        <v/>
      </c>
      <c r="J15" s="10" t="str">
        <f t="shared" si="4"/>
        <v/>
      </c>
      <c r="K15" s="11"/>
      <c r="L15" s="11"/>
    </row>
    <row r="16" spans="1:12" s="12" customFormat="1" ht="15" customHeight="1" x14ac:dyDescent="0.25">
      <c r="A16" s="99"/>
      <c r="B16" s="100"/>
      <c r="C16" s="101"/>
      <c r="D16" s="101"/>
      <c r="E16" s="102"/>
      <c r="F16" s="102"/>
      <c r="G16" s="83" t="str">
        <f t="shared" si="0"/>
        <v/>
      </c>
      <c r="H16" s="82"/>
      <c r="I16" s="10" t="str">
        <f t="shared" si="3"/>
        <v/>
      </c>
      <c r="J16" s="10" t="str">
        <f t="shared" si="4"/>
        <v/>
      </c>
      <c r="K16" s="11"/>
      <c r="L16" s="11"/>
    </row>
    <row r="17" spans="1:12" s="12" customFormat="1" ht="15" customHeight="1" x14ac:dyDescent="0.25">
      <c r="A17" s="99"/>
      <c r="B17" s="100"/>
      <c r="C17" s="101"/>
      <c r="D17" s="101"/>
      <c r="E17" s="102"/>
      <c r="F17" s="102"/>
      <c r="G17" s="83" t="str">
        <f t="shared" si="0"/>
        <v/>
      </c>
      <c r="H17" s="82"/>
      <c r="I17" s="10" t="str">
        <f t="shared" si="3"/>
        <v/>
      </c>
      <c r="J17" s="10" t="str">
        <f t="shared" si="4"/>
        <v/>
      </c>
      <c r="K17" s="11"/>
      <c r="L17" s="11"/>
    </row>
    <row r="18" spans="1:12" s="12" customFormat="1" ht="15" customHeight="1" x14ac:dyDescent="0.25">
      <c r="A18" s="99"/>
      <c r="B18" s="100"/>
      <c r="C18" s="101"/>
      <c r="D18" s="101"/>
      <c r="E18" s="102"/>
      <c r="F18" s="102"/>
      <c r="G18" s="83" t="str">
        <f t="shared" si="0"/>
        <v/>
      </c>
      <c r="H18" s="82"/>
      <c r="I18" s="10" t="str">
        <f t="shared" si="3"/>
        <v/>
      </c>
      <c r="J18" s="10" t="str">
        <f t="shared" si="4"/>
        <v/>
      </c>
      <c r="K18" s="11"/>
      <c r="L18" s="11"/>
    </row>
    <row r="19" spans="1:12" s="12" customFormat="1" ht="15" customHeight="1" x14ac:dyDescent="0.25">
      <c r="A19" s="99"/>
      <c r="B19" s="100"/>
      <c r="C19" s="101"/>
      <c r="D19" s="101"/>
      <c r="E19" s="102"/>
      <c r="F19" s="102"/>
      <c r="G19" s="83" t="str">
        <f t="shared" si="0"/>
        <v/>
      </c>
      <c r="H19" s="82"/>
      <c r="I19" s="10" t="str">
        <f t="shared" si="3"/>
        <v/>
      </c>
      <c r="J19" s="10" t="str">
        <f t="shared" si="4"/>
        <v/>
      </c>
      <c r="K19" s="11"/>
      <c r="L19" s="11"/>
    </row>
    <row r="20" spans="1:12" s="12" customFormat="1" ht="15" customHeight="1" x14ac:dyDescent="0.25">
      <c r="A20" s="99"/>
      <c r="B20" s="100"/>
      <c r="C20" s="101"/>
      <c r="D20" s="101"/>
      <c r="E20" s="102"/>
      <c r="F20" s="102"/>
      <c r="G20" s="83" t="str">
        <f t="shared" si="0"/>
        <v/>
      </c>
      <c r="H20" s="82"/>
      <c r="I20" s="10" t="str">
        <f t="shared" si="3"/>
        <v/>
      </c>
      <c r="J20" s="10" t="str">
        <f t="shared" si="4"/>
        <v/>
      </c>
      <c r="K20" s="11"/>
      <c r="L20" s="11"/>
    </row>
    <row r="21" spans="1:12" s="12" customFormat="1" ht="15" customHeight="1" x14ac:dyDescent="0.25">
      <c r="A21" s="99"/>
      <c r="B21" s="100"/>
      <c r="C21" s="101"/>
      <c r="D21" s="101"/>
      <c r="E21" s="102"/>
      <c r="F21" s="102"/>
      <c r="G21" s="83" t="str">
        <f t="shared" si="0"/>
        <v/>
      </c>
      <c r="H21" s="82"/>
      <c r="I21" s="10" t="str">
        <f t="shared" si="3"/>
        <v/>
      </c>
      <c r="J21" s="10" t="str">
        <f t="shared" si="4"/>
        <v/>
      </c>
      <c r="K21" s="11"/>
      <c r="L21" s="11"/>
    </row>
    <row r="22" spans="1:12" s="12" customFormat="1" ht="15" customHeight="1" x14ac:dyDescent="0.25">
      <c r="A22" s="99"/>
      <c r="B22" s="100"/>
      <c r="C22" s="101"/>
      <c r="D22" s="101"/>
      <c r="E22" s="102"/>
      <c r="F22" s="102"/>
      <c r="G22" s="83" t="str">
        <f t="shared" si="0"/>
        <v/>
      </c>
      <c r="H22" s="82"/>
      <c r="I22" s="10" t="str">
        <f t="shared" si="3"/>
        <v/>
      </c>
      <c r="J22" s="10" t="str">
        <f t="shared" si="4"/>
        <v/>
      </c>
      <c r="K22" s="11"/>
      <c r="L22" s="11"/>
    </row>
    <row r="23" spans="1:12" s="12" customFormat="1" ht="15" customHeight="1" x14ac:dyDescent="0.25">
      <c r="A23" s="99"/>
      <c r="B23" s="100"/>
      <c r="C23" s="101"/>
      <c r="D23" s="101"/>
      <c r="E23" s="102"/>
      <c r="F23" s="102"/>
      <c r="G23" s="83" t="str">
        <f t="shared" si="0"/>
        <v/>
      </c>
      <c r="H23" s="82"/>
      <c r="I23" s="10" t="str">
        <f t="shared" si="3"/>
        <v/>
      </c>
      <c r="J23" s="10" t="str">
        <f t="shared" si="4"/>
        <v/>
      </c>
      <c r="K23" s="11"/>
      <c r="L23" s="11"/>
    </row>
    <row r="24" spans="1:12" s="12" customFormat="1" ht="15" customHeight="1" x14ac:dyDescent="0.25">
      <c r="A24" s="99"/>
      <c r="B24" s="100"/>
      <c r="C24" s="101"/>
      <c r="D24" s="101"/>
      <c r="E24" s="102"/>
      <c r="F24" s="102"/>
      <c r="G24" s="83" t="str">
        <f t="shared" ref="G24:G27" si="5">IF(F24="","",F24/E24)</f>
        <v/>
      </c>
      <c r="H24" s="82"/>
      <c r="I24" s="10" t="str">
        <f t="shared" ref="I24:I27" si="6">IF(F24="","",IF(G24&gt;0.7,"POZOR CHYBA","OK"))</f>
        <v/>
      </c>
      <c r="J24" s="10" t="str">
        <f t="shared" ref="J24:J27" si="7">IF(C24="","",IF(C24/D24&lt;0.7,"POZOR CHYBA","OK"))</f>
        <v/>
      </c>
      <c r="K24" s="11"/>
      <c r="L24" s="11"/>
    </row>
    <row r="25" spans="1:12" s="12" customFormat="1" ht="15" customHeight="1" x14ac:dyDescent="0.25">
      <c r="A25" s="99"/>
      <c r="B25" s="100"/>
      <c r="C25" s="101"/>
      <c r="D25" s="101"/>
      <c r="E25" s="102"/>
      <c r="F25" s="102"/>
      <c r="G25" s="83" t="str">
        <f t="shared" si="5"/>
        <v/>
      </c>
      <c r="H25" s="82"/>
      <c r="I25" s="10" t="str">
        <f t="shared" si="6"/>
        <v/>
      </c>
      <c r="J25" s="10" t="str">
        <f t="shared" si="7"/>
        <v/>
      </c>
      <c r="K25" s="11"/>
      <c r="L25" s="11"/>
    </row>
    <row r="26" spans="1:12" s="12" customFormat="1" ht="15" customHeight="1" x14ac:dyDescent="0.25">
      <c r="A26" s="99"/>
      <c r="B26" s="100"/>
      <c r="C26" s="101"/>
      <c r="D26" s="101"/>
      <c r="E26" s="102"/>
      <c r="F26" s="102"/>
      <c r="G26" s="83" t="str">
        <f t="shared" si="5"/>
        <v/>
      </c>
      <c r="H26" s="82"/>
      <c r="I26" s="10" t="str">
        <f t="shared" si="6"/>
        <v/>
      </c>
      <c r="J26" s="10" t="str">
        <f t="shared" si="7"/>
        <v/>
      </c>
      <c r="K26" s="11"/>
      <c r="L26" s="11"/>
    </row>
    <row r="27" spans="1:12" s="12" customFormat="1" ht="15" customHeight="1" x14ac:dyDescent="0.25">
      <c r="A27" s="99"/>
      <c r="B27" s="100"/>
      <c r="C27" s="101"/>
      <c r="D27" s="101"/>
      <c r="E27" s="102"/>
      <c r="F27" s="102"/>
      <c r="G27" s="83" t="str">
        <f t="shared" si="5"/>
        <v/>
      </c>
      <c r="H27" s="82"/>
      <c r="I27" s="10" t="str">
        <f t="shared" si="6"/>
        <v/>
      </c>
      <c r="J27" s="10" t="str">
        <f t="shared" si="7"/>
        <v/>
      </c>
      <c r="K27" s="11"/>
      <c r="L27" s="11"/>
    </row>
    <row r="28" spans="1:12" s="12" customFormat="1" ht="15" customHeight="1" x14ac:dyDescent="0.25">
      <c r="A28" s="99"/>
      <c r="B28" s="100"/>
      <c r="C28" s="101"/>
      <c r="D28" s="101"/>
      <c r="E28" s="102"/>
      <c r="F28" s="102"/>
      <c r="G28" s="83" t="str">
        <f t="shared" si="0"/>
        <v/>
      </c>
      <c r="H28" s="82"/>
      <c r="I28" s="10" t="str">
        <f t="shared" si="3"/>
        <v/>
      </c>
      <c r="J28" s="10" t="str">
        <f t="shared" si="4"/>
        <v/>
      </c>
      <c r="K28" s="11"/>
      <c r="L28" s="11"/>
    </row>
    <row r="29" spans="1:12" s="12" customFormat="1" ht="15" customHeight="1" x14ac:dyDescent="0.25">
      <c r="A29" s="99"/>
      <c r="B29" s="100"/>
      <c r="C29" s="101"/>
      <c r="D29" s="101"/>
      <c r="E29" s="102"/>
      <c r="F29" s="102"/>
      <c r="G29" s="83" t="str">
        <f t="shared" si="0"/>
        <v/>
      </c>
      <c r="H29" s="82"/>
      <c r="I29" s="10" t="str">
        <f t="shared" si="3"/>
        <v/>
      </c>
      <c r="J29" s="10" t="str">
        <f t="shared" si="4"/>
        <v/>
      </c>
      <c r="K29" s="11"/>
      <c r="L29" s="11"/>
    </row>
    <row r="30" spans="1:12" s="12" customFormat="1" ht="15" customHeight="1" x14ac:dyDescent="0.25">
      <c r="A30" s="99"/>
      <c r="B30" s="100"/>
      <c r="C30" s="101"/>
      <c r="D30" s="101"/>
      <c r="E30" s="102"/>
      <c r="F30" s="102"/>
      <c r="G30" s="83" t="str">
        <f t="shared" si="0"/>
        <v/>
      </c>
      <c r="H30" s="82"/>
      <c r="I30" s="10" t="str">
        <f t="shared" si="3"/>
        <v/>
      </c>
      <c r="J30" s="10" t="str">
        <f t="shared" si="4"/>
        <v/>
      </c>
      <c r="K30" s="11"/>
      <c r="L30" s="11"/>
    </row>
    <row r="31" spans="1:12" s="12" customFormat="1" ht="15" customHeight="1" x14ac:dyDescent="0.25">
      <c r="A31" s="99"/>
      <c r="B31" s="100"/>
      <c r="C31" s="101"/>
      <c r="D31" s="101"/>
      <c r="E31" s="102"/>
      <c r="F31" s="102"/>
      <c r="G31" s="83" t="str">
        <f t="shared" si="0"/>
        <v/>
      </c>
      <c r="H31" s="82"/>
      <c r="I31" s="10" t="str">
        <f t="shared" si="3"/>
        <v/>
      </c>
      <c r="J31" s="10" t="str">
        <f t="shared" si="4"/>
        <v/>
      </c>
      <c r="K31" s="11"/>
      <c r="L31" s="11"/>
    </row>
    <row r="32" spans="1:12" s="12" customFormat="1" ht="15" customHeight="1" x14ac:dyDescent="0.25">
      <c r="A32" s="99"/>
      <c r="B32" s="100"/>
      <c r="C32" s="101"/>
      <c r="D32" s="101"/>
      <c r="E32" s="102"/>
      <c r="F32" s="102"/>
      <c r="G32" s="83" t="str">
        <f t="shared" si="0"/>
        <v/>
      </c>
      <c r="H32" s="82"/>
      <c r="I32" s="10" t="str">
        <f t="shared" si="3"/>
        <v/>
      </c>
      <c r="J32" s="10" t="str">
        <f t="shared" si="4"/>
        <v/>
      </c>
      <c r="K32" s="11"/>
      <c r="L32" s="11"/>
    </row>
    <row r="33" spans="1:12" s="15" customFormat="1" ht="18.75" customHeight="1" x14ac:dyDescent="0.25">
      <c r="A33" s="84" t="s">
        <v>12</v>
      </c>
      <c r="B33" s="85"/>
      <c r="C33" s="86">
        <f>SUM(C6:C32)</f>
        <v>0</v>
      </c>
      <c r="D33" s="86">
        <f>SUM(D6:D32)</f>
        <v>0</v>
      </c>
      <c r="E33" s="87">
        <f>SUM(E6:E32)</f>
        <v>0</v>
      </c>
      <c r="F33" s="87">
        <f>SUM(F6:F32)</f>
        <v>0</v>
      </c>
      <c r="G33" s="88" t="str">
        <f>IF(F33=0,"",F33/E33)</f>
        <v/>
      </c>
      <c r="H33" s="89"/>
      <c r="I33" s="13"/>
      <c r="J33" s="13"/>
      <c r="K33" s="14"/>
      <c r="L33" s="14"/>
    </row>
    <row r="34" spans="1:12" s="18" customFormat="1" ht="12.75" customHeight="1" x14ac:dyDescent="0.2">
      <c r="A34" s="90"/>
      <c r="B34" s="90"/>
      <c r="C34" s="90"/>
      <c r="D34" s="90"/>
      <c r="E34" s="91"/>
      <c r="F34" s="91"/>
      <c r="G34" s="91"/>
      <c r="H34" s="90"/>
      <c r="I34" s="16"/>
      <c r="J34" s="16"/>
      <c r="K34" s="17"/>
      <c r="L34" s="17"/>
    </row>
    <row r="35" spans="1:12" ht="16.5" customHeight="1" x14ac:dyDescent="0.2">
      <c r="A35" s="92" t="s">
        <v>13</v>
      </c>
      <c r="B35" s="109"/>
      <c r="C35" s="93"/>
      <c r="D35" s="94" t="s">
        <v>22</v>
      </c>
      <c r="E35" s="114"/>
      <c r="F35" s="114"/>
      <c r="G35" s="95"/>
      <c r="H35" s="24"/>
    </row>
    <row r="36" spans="1:12" s="24" customFormat="1" ht="6.75" customHeight="1" x14ac:dyDescent="0.2">
      <c r="A36" s="92"/>
      <c r="B36" s="105"/>
      <c r="C36" s="93"/>
      <c r="D36" s="94"/>
      <c r="E36" s="106"/>
      <c r="F36" s="106"/>
      <c r="G36" s="95"/>
      <c r="I36" s="107"/>
      <c r="J36" s="107"/>
      <c r="K36" s="108"/>
      <c r="L36" s="108"/>
    </row>
    <row r="37" spans="1:12" ht="18.75" customHeight="1" x14ac:dyDescent="0.2">
      <c r="A37" s="92" t="s">
        <v>24</v>
      </c>
      <c r="B37" s="103"/>
      <c r="C37" s="93"/>
      <c r="D37" s="94" t="s">
        <v>23</v>
      </c>
      <c r="E37" s="113"/>
      <c r="F37" s="113"/>
      <c r="G37" s="95"/>
      <c r="H37" s="24"/>
    </row>
    <row r="38" spans="1:12" ht="6.75" customHeight="1" x14ac:dyDescent="0.2">
      <c r="A38" s="71"/>
      <c r="B38" s="24"/>
      <c r="C38" s="72"/>
      <c r="D38" s="72"/>
      <c r="E38" s="73"/>
      <c r="F38" s="96"/>
      <c r="G38" s="97"/>
      <c r="H38" s="24"/>
    </row>
    <row r="39" spans="1:12" x14ac:dyDescent="0.2">
      <c r="A39" s="71"/>
      <c r="B39" s="24"/>
      <c r="C39" s="72"/>
      <c r="D39" s="72"/>
      <c r="E39" s="73"/>
      <c r="F39" s="96"/>
      <c r="G39" s="97"/>
      <c r="H39" s="24"/>
    </row>
    <row r="40" spans="1:12" x14ac:dyDescent="0.2">
      <c r="H40" s="24"/>
    </row>
    <row r="41" spans="1:12" x14ac:dyDescent="0.2">
      <c r="B41" s="25"/>
      <c r="H41" s="24"/>
    </row>
    <row r="42" spans="1:12" x14ac:dyDescent="0.2">
      <c r="H42" s="24"/>
    </row>
    <row r="43" spans="1:12" x14ac:dyDescent="0.2">
      <c r="H43" s="24"/>
    </row>
    <row r="44" spans="1:12" x14ac:dyDescent="0.2">
      <c r="H44" s="24"/>
    </row>
    <row r="45" spans="1:12" x14ac:dyDescent="0.2">
      <c r="H45" s="24"/>
    </row>
  </sheetData>
  <mergeCells count="11">
    <mergeCell ref="E37:F37"/>
    <mergeCell ref="E35:F35"/>
    <mergeCell ref="I2:J2"/>
    <mergeCell ref="A4:A5"/>
    <mergeCell ref="B4:B5"/>
    <mergeCell ref="C4:D4"/>
    <mergeCell ref="E4:E5"/>
    <mergeCell ref="F4:F5"/>
    <mergeCell ref="G4:G5"/>
    <mergeCell ref="I4:I5"/>
    <mergeCell ref="J4:J5"/>
  </mergeCells>
  <phoneticPr fontId="0" type="noConversion"/>
  <pageMargins left="0.78740157480314965" right="0.78740157480314965" top="0.3334375" bottom="0.48499999999999999" header="0.51181102362204722" footer="0.29302083333333334"/>
  <pageSetup paperSize="9" scale="97" orientation="landscape" blackAndWhite="1" r:id="rId1"/>
  <headerFooter alignWithMargins="0">
    <oddFooter>&amp;Lfor_krajske_vyuctovani_prehled_akce</oddFooter>
  </headerFooter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topLeftCell="A4" workbookViewId="0">
      <selection activeCell="E41" sqref="E41"/>
    </sheetView>
  </sheetViews>
  <sheetFormatPr defaultRowHeight="12.75" x14ac:dyDescent="0.2"/>
  <cols>
    <col min="1" max="1" width="10" customWidth="1"/>
    <col min="2" max="2" width="32.42578125" customWidth="1"/>
    <col min="3" max="4" width="10" customWidth="1"/>
    <col min="5" max="6" width="14.28515625" customWidth="1"/>
    <col min="7" max="7" width="12.140625" customWidth="1"/>
    <col min="9" max="9" width="19.85546875" customWidth="1"/>
    <col min="10" max="10" width="25.28515625" customWidth="1"/>
  </cols>
  <sheetData>
    <row r="1" spans="1:10" ht="23.25" x14ac:dyDescent="0.35">
      <c r="A1" s="136" t="s">
        <v>19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s="24" customFormat="1" ht="6.7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ht="22.5" customHeight="1" x14ac:dyDescent="0.25">
      <c r="A3" s="32"/>
      <c r="B3" s="33" t="s">
        <v>20</v>
      </c>
      <c r="C3" s="34"/>
      <c r="D3" s="36" t="s">
        <v>0</v>
      </c>
      <c r="E3" s="37">
        <v>930</v>
      </c>
      <c r="F3" s="36" t="s">
        <v>21</v>
      </c>
      <c r="G3" s="37">
        <v>2025</v>
      </c>
      <c r="H3" s="38"/>
      <c r="I3" s="26"/>
      <c r="J3" s="26"/>
    </row>
    <row r="4" spans="1:10" ht="22.5" customHeight="1" x14ac:dyDescent="0.25">
      <c r="A4" s="39"/>
      <c r="B4" s="40" t="s">
        <v>1</v>
      </c>
      <c r="C4" s="41"/>
      <c r="D4" s="41"/>
      <c r="E4" s="41"/>
      <c r="F4" s="39"/>
      <c r="G4" s="39"/>
      <c r="H4" s="39"/>
      <c r="I4" s="137" t="s">
        <v>2</v>
      </c>
      <c r="J4" s="138"/>
    </row>
    <row r="5" spans="1:10" ht="5.25" customHeight="1" x14ac:dyDescent="0.2">
      <c r="A5" s="39"/>
      <c r="B5" s="40"/>
      <c r="C5" s="41"/>
      <c r="D5" s="41"/>
      <c r="E5" s="41"/>
      <c r="F5" s="42"/>
      <c r="G5" s="43"/>
      <c r="H5" s="39"/>
      <c r="I5" s="27"/>
      <c r="J5" s="27"/>
    </row>
    <row r="6" spans="1:10" ht="15" customHeight="1" x14ac:dyDescent="0.25">
      <c r="A6" s="139" t="s">
        <v>3</v>
      </c>
      <c r="B6" s="141" t="s">
        <v>17</v>
      </c>
      <c r="C6" s="143" t="s">
        <v>4</v>
      </c>
      <c r="D6" s="144"/>
      <c r="E6" s="145" t="s">
        <v>5</v>
      </c>
      <c r="F6" s="147" t="s">
        <v>6</v>
      </c>
      <c r="G6" s="149" t="s">
        <v>7</v>
      </c>
      <c r="H6" s="44"/>
      <c r="I6" s="151" t="s">
        <v>8</v>
      </c>
      <c r="J6" s="134" t="s">
        <v>9</v>
      </c>
    </row>
    <row r="7" spans="1:10" ht="15" customHeight="1" x14ac:dyDescent="0.25">
      <c r="A7" s="140"/>
      <c r="B7" s="142"/>
      <c r="C7" s="45" t="s">
        <v>10</v>
      </c>
      <c r="D7" s="45" t="s">
        <v>11</v>
      </c>
      <c r="E7" s="146"/>
      <c r="F7" s="148"/>
      <c r="G7" s="150"/>
      <c r="H7" s="46"/>
      <c r="I7" s="151"/>
      <c r="J7" s="135"/>
    </row>
    <row r="8" spans="1:10" ht="15" customHeight="1" x14ac:dyDescent="0.25">
      <c r="A8" s="47" t="s">
        <v>14</v>
      </c>
      <c r="B8" s="48" t="s">
        <v>15</v>
      </c>
      <c r="C8" s="49">
        <v>48</v>
      </c>
      <c r="D8" s="49">
        <v>60</v>
      </c>
      <c r="E8" s="50">
        <v>64589</v>
      </c>
      <c r="F8" s="50">
        <v>15000</v>
      </c>
      <c r="G8" s="51">
        <f t="shared" ref="G8:G33" si="0">IF(F8="","",F8/E8)</f>
        <v>0.23223768753193269</v>
      </c>
      <c r="H8" s="46"/>
      <c r="I8" s="28" t="str">
        <f>IF(F8="","",IF(G8&gt;0.7,"POZOR CHYBA","OK"))</f>
        <v>OK</v>
      </c>
      <c r="J8" s="28" t="str">
        <f>IF(C8="","",IF(C8/D8&lt;0.7,"POZOR CHYBA","OK"))</f>
        <v>OK</v>
      </c>
    </row>
    <row r="9" spans="1:10" ht="15" customHeight="1" x14ac:dyDescent="0.25">
      <c r="A9" s="47">
        <v>93101</v>
      </c>
      <c r="B9" s="48" t="s">
        <v>16</v>
      </c>
      <c r="C9" s="49">
        <v>28</v>
      </c>
      <c r="D9" s="49">
        <v>35</v>
      </c>
      <c r="E9" s="50">
        <v>27560</v>
      </c>
      <c r="F9" s="50">
        <v>5000</v>
      </c>
      <c r="G9" s="51">
        <f t="shared" si="0"/>
        <v>0.18142235123367198</v>
      </c>
      <c r="H9" s="46"/>
      <c r="I9" s="28" t="str">
        <f>IF(F9="","",IF(G9&gt;0.7,"POZOR CHYBA","OK"))</f>
        <v>OK</v>
      </c>
      <c r="J9" s="28" t="str">
        <f>IF(C9="","",IF(C9/D9&lt;0.7,"POZOR CHYBA","OK"))</f>
        <v>OK</v>
      </c>
    </row>
    <row r="10" spans="1:10" ht="15" customHeight="1" x14ac:dyDescent="0.25">
      <c r="A10" s="47"/>
      <c r="B10" s="48"/>
      <c r="C10" s="49"/>
      <c r="D10" s="49"/>
      <c r="E10" s="50"/>
      <c r="F10" s="50"/>
      <c r="G10" s="51" t="str">
        <f t="shared" si="0"/>
        <v/>
      </c>
      <c r="H10" s="46"/>
      <c r="I10" s="28" t="str">
        <f t="shared" ref="I10:I33" si="1">IF(F10="","",IF(G10&gt;0.7,"POZOR CHYBA","OK"))</f>
        <v/>
      </c>
      <c r="J10" s="28" t="str">
        <f t="shared" ref="J10:J33" si="2">IF(C10="","",IF(C10/D10&lt;0.7,"POZOR CHYBA","OK"))</f>
        <v/>
      </c>
    </row>
    <row r="11" spans="1:10" ht="15" customHeight="1" x14ac:dyDescent="0.25">
      <c r="A11" s="47"/>
      <c r="B11" s="48"/>
      <c r="C11" s="49"/>
      <c r="D11" s="49"/>
      <c r="E11" s="50"/>
      <c r="F11" s="50"/>
      <c r="G11" s="51" t="str">
        <f t="shared" si="0"/>
        <v/>
      </c>
      <c r="H11" s="46"/>
      <c r="I11" s="28" t="str">
        <f t="shared" si="1"/>
        <v/>
      </c>
      <c r="J11" s="28" t="str">
        <f t="shared" si="2"/>
        <v/>
      </c>
    </row>
    <row r="12" spans="1:10" ht="15" customHeight="1" x14ac:dyDescent="0.25">
      <c r="A12" s="47"/>
      <c r="B12" s="48"/>
      <c r="C12" s="49"/>
      <c r="D12" s="49"/>
      <c r="E12" s="50"/>
      <c r="F12" s="50"/>
      <c r="G12" s="51" t="str">
        <f t="shared" si="0"/>
        <v/>
      </c>
      <c r="H12" s="46"/>
      <c r="I12" s="28" t="str">
        <f t="shared" si="1"/>
        <v/>
      </c>
      <c r="J12" s="28" t="str">
        <f t="shared" si="2"/>
        <v/>
      </c>
    </row>
    <row r="13" spans="1:10" ht="15" customHeight="1" x14ac:dyDescent="0.25">
      <c r="A13" s="47"/>
      <c r="B13" s="48"/>
      <c r="C13" s="49"/>
      <c r="D13" s="49"/>
      <c r="E13" s="50"/>
      <c r="F13" s="50"/>
      <c r="G13" s="51" t="str">
        <f t="shared" si="0"/>
        <v/>
      </c>
      <c r="H13" s="46"/>
      <c r="I13" s="28" t="str">
        <f t="shared" si="1"/>
        <v/>
      </c>
      <c r="J13" s="28" t="str">
        <f t="shared" si="2"/>
        <v/>
      </c>
    </row>
    <row r="14" spans="1:10" ht="15" customHeight="1" x14ac:dyDescent="0.25">
      <c r="A14" s="47"/>
      <c r="B14" s="48"/>
      <c r="C14" s="49"/>
      <c r="D14" s="49"/>
      <c r="E14" s="50"/>
      <c r="F14" s="50"/>
      <c r="G14" s="51" t="str">
        <f t="shared" si="0"/>
        <v/>
      </c>
      <c r="H14" s="46"/>
      <c r="I14" s="28" t="str">
        <f t="shared" si="1"/>
        <v/>
      </c>
      <c r="J14" s="28" t="str">
        <f t="shared" si="2"/>
        <v/>
      </c>
    </row>
    <row r="15" spans="1:10" ht="15" customHeight="1" x14ac:dyDescent="0.25">
      <c r="A15" s="47"/>
      <c r="B15" s="48"/>
      <c r="C15" s="49"/>
      <c r="D15" s="49"/>
      <c r="E15" s="50"/>
      <c r="F15" s="50"/>
      <c r="G15" s="51" t="str">
        <f t="shared" si="0"/>
        <v/>
      </c>
      <c r="H15" s="46"/>
      <c r="I15" s="28" t="str">
        <f t="shared" si="1"/>
        <v/>
      </c>
      <c r="J15" s="28" t="str">
        <f t="shared" si="2"/>
        <v/>
      </c>
    </row>
    <row r="16" spans="1:10" ht="15" customHeight="1" x14ac:dyDescent="0.25">
      <c r="A16" s="47"/>
      <c r="B16" s="48"/>
      <c r="C16" s="49"/>
      <c r="D16" s="49"/>
      <c r="E16" s="50"/>
      <c r="F16" s="50"/>
      <c r="G16" s="51" t="str">
        <f t="shared" si="0"/>
        <v/>
      </c>
      <c r="H16" s="46"/>
      <c r="I16" s="28" t="str">
        <f t="shared" si="1"/>
        <v/>
      </c>
      <c r="J16" s="28" t="str">
        <f t="shared" si="2"/>
        <v/>
      </c>
    </row>
    <row r="17" spans="1:10" ht="15" customHeight="1" x14ac:dyDescent="0.25">
      <c r="A17" s="47"/>
      <c r="B17" s="48"/>
      <c r="C17" s="49"/>
      <c r="D17" s="49"/>
      <c r="E17" s="50"/>
      <c r="F17" s="50"/>
      <c r="G17" s="51" t="str">
        <f t="shared" si="0"/>
        <v/>
      </c>
      <c r="H17" s="46"/>
      <c r="I17" s="28" t="str">
        <f t="shared" si="1"/>
        <v/>
      </c>
      <c r="J17" s="28" t="str">
        <f t="shared" si="2"/>
        <v/>
      </c>
    </row>
    <row r="18" spans="1:10" ht="15" customHeight="1" x14ac:dyDescent="0.25">
      <c r="A18" s="47"/>
      <c r="B18" s="48"/>
      <c r="C18" s="49"/>
      <c r="D18" s="49"/>
      <c r="E18" s="50"/>
      <c r="F18" s="50"/>
      <c r="G18" s="51" t="str">
        <f t="shared" si="0"/>
        <v/>
      </c>
      <c r="H18" s="46"/>
      <c r="I18" s="28" t="str">
        <f t="shared" si="1"/>
        <v/>
      </c>
      <c r="J18" s="28" t="str">
        <f t="shared" si="2"/>
        <v/>
      </c>
    </row>
    <row r="19" spans="1:10" ht="15" customHeight="1" x14ac:dyDescent="0.25">
      <c r="A19" s="47"/>
      <c r="B19" s="48"/>
      <c r="C19" s="49"/>
      <c r="D19" s="49"/>
      <c r="E19" s="50"/>
      <c r="F19" s="50"/>
      <c r="G19" s="51" t="str">
        <f t="shared" si="0"/>
        <v/>
      </c>
      <c r="H19" s="46"/>
      <c r="I19" s="28" t="str">
        <f t="shared" si="1"/>
        <v/>
      </c>
      <c r="J19" s="28" t="str">
        <f t="shared" si="2"/>
        <v/>
      </c>
    </row>
    <row r="20" spans="1:10" ht="15" customHeight="1" x14ac:dyDescent="0.25">
      <c r="A20" s="47"/>
      <c r="B20" s="48"/>
      <c r="C20" s="49"/>
      <c r="D20" s="49"/>
      <c r="E20" s="50"/>
      <c r="F20" s="50"/>
      <c r="G20" s="51" t="str">
        <f t="shared" si="0"/>
        <v/>
      </c>
      <c r="H20" s="46"/>
      <c r="I20" s="28" t="str">
        <f t="shared" si="1"/>
        <v/>
      </c>
      <c r="J20" s="28" t="str">
        <f t="shared" si="2"/>
        <v/>
      </c>
    </row>
    <row r="21" spans="1:10" ht="15" customHeight="1" x14ac:dyDescent="0.25">
      <c r="A21" s="47"/>
      <c r="B21" s="48"/>
      <c r="C21" s="49"/>
      <c r="D21" s="49"/>
      <c r="E21" s="50"/>
      <c r="F21" s="50"/>
      <c r="G21" s="51" t="str">
        <f t="shared" si="0"/>
        <v/>
      </c>
      <c r="H21" s="46"/>
      <c r="I21" s="28" t="str">
        <f t="shared" si="1"/>
        <v/>
      </c>
      <c r="J21" s="28" t="str">
        <f t="shared" si="2"/>
        <v/>
      </c>
    </row>
    <row r="22" spans="1:10" ht="15" customHeight="1" x14ac:dyDescent="0.25">
      <c r="A22" s="47"/>
      <c r="B22" s="48"/>
      <c r="C22" s="49"/>
      <c r="D22" s="49"/>
      <c r="E22" s="50"/>
      <c r="F22" s="50"/>
      <c r="G22" s="51" t="str">
        <f t="shared" si="0"/>
        <v/>
      </c>
      <c r="H22" s="46"/>
      <c r="I22" s="28" t="str">
        <f t="shared" si="1"/>
        <v/>
      </c>
      <c r="J22" s="28" t="str">
        <f t="shared" si="2"/>
        <v/>
      </c>
    </row>
    <row r="23" spans="1:10" ht="15" customHeight="1" x14ac:dyDescent="0.25">
      <c r="A23" s="47"/>
      <c r="B23" s="48"/>
      <c r="C23" s="49"/>
      <c r="D23" s="49"/>
      <c r="E23" s="50"/>
      <c r="F23" s="50"/>
      <c r="G23" s="51" t="str">
        <f t="shared" si="0"/>
        <v/>
      </c>
      <c r="H23" s="46"/>
      <c r="I23" s="28" t="str">
        <f t="shared" si="1"/>
        <v/>
      </c>
      <c r="J23" s="28" t="str">
        <f t="shared" si="2"/>
        <v/>
      </c>
    </row>
    <row r="24" spans="1:10" ht="15" customHeight="1" x14ac:dyDescent="0.25">
      <c r="A24" s="47"/>
      <c r="B24" s="48"/>
      <c r="C24" s="49"/>
      <c r="D24" s="49"/>
      <c r="E24" s="50"/>
      <c r="F24" s="50"/>
      <c r="G24" s="51" t="str">
        <f t="shared" si="0"/>
        <v/>
      </c>
      <c r="H24" s="46"/>
      <c r="I24" s="28" t="str">
        <f t="shared" si="1"/>
        <v/>
      </c>
      <c r="J24" s="28" t="str">
        <f t="shared" si="2"/>
        <v/>
      </c>
    </row>
    <row r="25" spans="1:10" ht="15" customHeight="1" x14ac:dyDescent="0.25">
      <c r="A25" s="47"/>
      <c r="B25" s="48"/>
      <c r="C25" s="49"/>
      <c r="D25" s="49"/>
      <c r="E25" s="50"/>
      <c r="F25" s="50"/>
      <c r="G25" s="51" t="str">
        <f t="shared" si="0"/>
        <v/>
      </c>
      <c r="H25" s="46"/>
      <c r="I25" s="28" t="str">
        <f t="shared" si="1"/>
        <v/>
      </c>
      <c r="J25" s="28" t="str">
        <f t="shared" si="2"/>
        <v/>
      </c>
    </row>
    <row r="26" spans="1:10" ht="15" customHeight="1" x14ac:dyDescent="0.25">
      <c r="A26" s="47"/>
      <c r="B26" s="48"/>
      <c r="C26" s="49"/>
      <c r="D26" s="49"/>
      <c r="E26" s="50"/>
      <c r="F26" s="50"/>
      <c r="G26" s="51" t="str">
        <f t="shared" si="0"/>
        <v/>
      </c>
      <c r="H26" s="46"/>
      <c r="I26" s="28" t="str">
        <f t="shared" si="1"/>
        <v/>
      </c>
      <c r="J26" s="28" t="str">
        <f t="shared" si="2"/>
        <v/>
      </c>
    </row>
    <row r="27" spans="1:10" ht="15" customHeight="1" x14ac:dyDescent="0.25">
      <c r="A27" s="47"/>
      <c r="B27" s="48"/>
      <c r="C27" s="49"/>
      <c r="D27" s="49"/>
      <c r="E27" s="50"/>
      <c r="F27" s="50"/>
      <c r="G27" s="51" t="str">
        <f t="shared" si="0"/>
        <v/>
      </c>
      <c r="H27" s="46"/>
      <c r="I27" s="28" t="str">
        <f t="shared" si="1"/>
        <v/>
      </c>
      <c r="J27" s="28" t="str">
        <f t="shared" si="2"/>
        <v/>
      </c>
    </row>
    <row r="28" spans="1:10" ht="15" customHeight="1" x14ac:dyDescent="0.25">
      <c r="A28" s="47"/>
      <c r="B28" s="48"/>
      <c r="C28" s="49"/>
      <c r="D28" s="49"/>
      <c r="E28" s="50"/>
      <c r="F28" s="50"/>
      <c r="G28" s="51" t="str">
        <f t="shared" si="0"/>
        <v/>
      </c>
      <c r="H28" s="46"/>
      <c r="I28" s="28" t="str">
        <f t="shared" si="1"/>
        <v/>
      </c>
      <c r="J28" s="28" t="str">
        <f t="shared" si="2"/>
        <v/>
      </c>
    </row>
    <row r="29" spans="1:10" ht="15" customHeight="1" x14ac:dyDescent="0.25">
      <c r="A29" s="47"/>
      <c r="B29" s="48"/>
      <c r="C29" s="49"/>
      <c r="D29" s="49"/>
      <c r="E29" s="50"/>
      <c r="F29" s="50"/>
      <c r="G29" s="51" t="str">
        <f t="shared" si="0"/>
        <v/>
      </c>
      <c r="H29" s="46"/>
      <c r="I29" s="28" t="str">
        <f t="shared" si="1"/>
        <v/>
      </c>
      <c r="J29" s="28" t="str">
        <f t="shared" si="2"/>
        <v/>
      </c>
    </row>
    <row r="30" spans="1:10" ht="15" customHeight="1" x14ac:dyDescent="0.25">
      <c r="A30" s="47"/>
      <c r="B30" s="48"/>
      <c r="C30" s="49"/>
      <c r="D30" s="49"/>
      <c r="E30" s="50"/>
      <c r="F30" s="50"/>
      <c r="G30" s="51" t="str">
        <f t="shared" si="0"/>
        <v/>
      </c>
      <c r="H30" s="46"/>
      <c r="I30" s="28" t="str">
        <f t="shared" si="1"/>
        <v/>
      </c>
      <c r="J30" s="28" t="str">
        <f t="shared" si="2"/>
        <v/>
      </c>
    </row>
    <row r="31" spans="1:10" ht="15" customHeight="1" x14ac:dyDescent="0.25">
      <c r="A31" s="47"/>
      <c r="B31" s="48"/>
      <c r="C31" s="49"/>
      <c r="D31" s="49"/>
      <c r="E31" s="50"/>
      <c r="F31" s="50"/>
      <c r="G31" s="51" t="str">
        <f t="shared" si="0"/>
        <v/>
      </c>
      <c r="H31" s="46"/>
      <c r="I31" s="28" t="str">
        <f t="shared" si="1"/>
        <v/>
      </c>
      <c r="J31" s="28" t="str">
        <f t="shared" si="2"/>
        <v/>
      </c>
    </row>
    <row r="32" spans="1:10" ht="15" customHeight="1" x14ac:dyDescent="0.25">
      <c r="A32" s="47"/>
      <c r="B32" s="48"/>
      <c r="C32" s="49"/>
      <c r="D32" s="49"/>
      <c r="E32" s="50"/>
      <c r="F32" s="50"/>
      <c r="G32" s="51" t="str">
        <f t="shared" si="0"/>
        <v/>
      </c>
      <c r="H32" s="52"/>
      <c r="I32" s="28" t="str">
        <f t="shared" si="1"/>
        <v/>
      </c>
      <c r="J32" s="28" t="str">
        <f t="shared" si="2"/>
        <v/>
      </c>
    </row>
    <row r="33" spans="1:12" ht="15" customHeight="1" x14ac:dyDescent="0.25">
      <c r="A33" s="47"/>
      <c r="B33" s="48"/>
      <c r="C33" s="49"/>
      <c r="D33" s="49"/>
      <c r="E33" s="50"/>
      <c r="F33" s="50"/>
      <c r="G33" s="51" t="str">
        <f t="shared" si="0"/>
        <v/>
      </c>
      <c r="H33" s="52"/>
      <c r="I33" s="28" t="str">
        <f t="shared" si="1"/>
        <v/>
      </c>
      <c r="J33" s="28" t="str">
        <f t="shared" si="2"/>
        <v/>
      </c>
    </row>
    <row r="34" spans="1:12" ht="18.75" customHeight="1" x14ac:dyDescent="0.25">
      <c r="A34" s="53" t="s">
        <v>12</v>
      </c>
      <c r="B34" s="54"/>
      <c r="C34" s="55">
        <f>SUM(C8:C33)</f>
        <v>76</v>
      </c>
      <c r="D34" s="55">
        <f>SUM(D8:D33)</f>
        <v>95</v>
      </c>
      <c r="E34" s="56">
        <f>SUM(E8:E33)</f>
        <v>92149</v>
      </c>
      <c r="F34" s="56">
        <f>SUM(F8:F33)</f>
        <v>20000</v>
      </c>
      <c r="G34" s="57">
        <f>IF(F34=0,"",F34/E34)</f>
        <v>0.21703979424627506</v>
      </c>
      <c r="H34" s="58"/>
      <c r="I34" s="29"/>
      <c r="J34" s="29"/>
    </row>
    <row r="35" spans="1:12" ht="5.25" customHeight="1" x14ac:dyDescent="0.25">
      <c r="A35" s="59"/>
      <c r="B35" s="60"/>
      <c r="C35" s="52"/>
      <c r="D35" s="52"/>
      <c r="E35" s="61"/>
      <c r="F35" s="62"/>
      <c r="G35" s="63"/>
      <c r="H35" s="60"/>
      <c r="I35" s="30"/>
      <c r="J35" s="30"/>
    </row>
    <row r="36" spans="1:12" ht="5.25" customHeight="1" x14ac:dyDescent="0.2">
      <c r="A36" s="32"/>
      <c r="B36" s="64"/>
      <c r="C36" s="65"/>
      <c r="D36" s="66"/>
      <c r="E36" s="67"/>
      <c r="F36" s="68"/>
      <c r="G36" s="68"/>
      <c r="H36" s="38"/>
      <c r="I36" s="26"/>
      <c r="J36" s="26"/>
    </row>
    <row r="37" spans="1:12" ht="5.25" customHeight="1" x14ac:dyDescent="0.2">
      <c r="A37" s="32"/>
      <c r="B37" s="38"/>
      <c r="C37" s="34"/>
      <c r="D37" s="34"/>
      <c r="E37" s="35"/>
      <c r="F37" s="69"/>
      <c r="G37" s="70"/>
      <c r="H37" s="38"/>
      <c r="I37" s="26"/>
      <c r="J37" s="26"/>
    </row>
    <row r="38" spans="1:12" s="24" customFormat="1" ht="16.5" customHeight="1" x14ac:dyDescent="0.2">
      <c r="A38" s="92" t="s">
        <v>13</v>
      </c>
      <c r="B38" s="111" t="s">
        <v>18</v>
      </c>
      <c r="C38" s="93"/>
      <c r="D38" s="94" t="s">
        <v>22</v>
      </c>
      <c r="E38" s="132"/>
      <c r="F38" s="132"/>
      <c r="G38" s="95"/>
      <c r="I38" s="107"/>
      <c r="J38" s="107"/>
      <c r="K38" s="108"/>
      <c r="L38" s="108"/>
    </row>
    <row r="39" spans="1:12" s="24" customFormat="1" ht="6.75" customHeight="1" x14ac:dyDescent="0.2">
      <c r="A39" s="92"/>
      <c r="B39" s="105"/>
      <c r="C39" s="93"/>
      <c r="D39" s="94"/>
      <c r="E39" s="106"/>
      <c r="F39" s="106"/>
      <c r="G39" s="95"/>
      <c r="I39" s="107"/>
      <c r="J39" s="107"/>
      <c r="K39" s="108"/>
      <c r="L39" s="108"/>
    </row>
    <row r="40" spans="1:12" s="24" customFormat="1" ht="18.75" customHeight="1" x14ac:dyDescent="0.2">
      <c r="A40" s="92" t="s">
        <v>24</v>
      </c>
      <c r="B40" s="112" t="s">
        <v>18</v>
      </c>
      <c r="C40" s="110"/>
      <c r="D40" s="94" t="s">
        <v>23</v>
      </c>
      <c r="E40" s="133">
        <v>45992</v>
      </c>
      <c r="F40" s="133"/>
      <c r="G40" s="95"/>
      <c r="I40" s="107"/>
      <c r="J40" s="107"/>
      <c r="K40" s="108"/>
      <c r="L40" s="108"/>
    </row>
  </sheetData>
  <mergeCells count="12">
    <mergeCell ref="E38:F38"/>
    <mergeCell ref="E40:F40"/>
    <mergeCell ref="J6:J7"/>
    <mergeCell ref="A1:J1"/>
    <mergeCell ref="I4:J4"/>
    <mergeCell ref="A6:A7"/>
    <mergeCell ref="B6:B7"/>
    <mergeCell ref="C6:D6"/>
    <mergeCell ref="E6:E7"/>
    <mergeCell ref="F6:F7"/>
    <mergeCell ref="G6:G7"/>
    <mergeCell ref="I6:I7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prehled_akce </vt:lpstr>
      <vt:lpstr>vzor</vt:lpstr>
      <vt:lpstr>'prehled_akce '!Oblast_tisku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zuzana.kleinova</dc:creator>
  <cp:lastModifiedBy>Hana Vrnatova</cp:lastModifiedBy>
  <cp:lastPrinted>2020-02-27T14:10:49Z</cp:lastPrinted>
  <dcterms:created xsi:type="dcterms:W3CDTF">2007-12-07T08:19:46Z</dcterms:created>
  <dcterms:modified xsi:type="dcterms:W3CDTF">2025-06-27T13:16:19Z</dcterms:modified>
</cp:coreProperties>
</file>